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03 Trabajo/cuadros/"/>
    </mc:Choice>
  </mc:AlternateContent>
  <xr:revisionPtr revIDLastSave="191" documentId="11_BAAE630A414CF859DAA3B4FA2304D53406830CBB" xr6:coauthVersionLast="47" xr6:coauthVersionMax="47" xr10:uidLastSave="{6F912C5D-403C-40B7-B69C-6716319F72E3}"/>
  <bookViews>
    <workbookView xWindow="-120" yWindow="-120" windowWidth="24240" windowHeight="13140" firstSheet="2" activeTab="2" xr2:uid="{00000000-000D-0000-FFFF-FFFF00000000}"/>
  </bookViews>
  <sheets>
    <sheet name="Indice" sheetId="1" r:id="rId1"/>
    <sheet name=" 1988-2003" sheetId="2" r:id="rId2"/>
    <sheet name="a partir 2003" sheetId="3" r:id="rId3"/>
    <sheet name="Ficha Te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04Cm6Ll2nfypjtHfxD9iCFHT4khp95VgyyrrjAGuD38="/>
    </ext>
  </extLst>
</workbook>
</file>

<file path=xl/calcChain.xml><?xml version="1.0" encoding="utf-8"?>
<calcChain xmlns="http://schemas.openxmlformats.org/spreadsheetml/2006/main">
  <c r="F18" i="2" l="1"/>
  <c r="F17" i="2"/>
  <c r="F16" i="2"/>
  <c r="F15" i="2"/>
  <c r="F14" i="2"/>
  <c r="F13" i="2"/>
  <c r="F12" i="2"/>
  <c r="F11" i="2"/>
</calcChain>
</file>

<file path=xl/sharedStrings.xml><?xml version="1.0" encoding="utf-8"?>
<sst xmlns="http://schemas.openxmlformats.org/spreadsheetml/2006/main" count="234" uniqueCount="69">
  <si>
    <t>Población desocupada según grupos de edad. Aglomerado Ushuaia - Río Grande</t>
  </si>
  <si>
    <t>Años 1988-2003</t>
  </si>
  <si>
    <t>Años 2003 en adelante</t>
  </si>
  <si>
    <t>Ficha Técnica</t>
  </si>
  <si>
    <t>Población desocupada según grupos de edad. Aglomerado Ushuaia - Río Grande. Ondas 1988-2003</t>
  </si>
  <si>
    <t>Grupos de edad</t>
  </si>
  <si>
    <t>Desocupados por grupos de edad (en porcentaje)</t>
  </si>
  <si>
    <t>Mayo</t>
  </si>
  <si>
    <t>Octubre</t>
  </si>
  <si>
    <t>Abril</t>
  </si>
  <si>
    <t>(porcentaje)</t>
  </si>
  <si>
    <t>Total</t>
  </si>
  <si>
    <t>Hasta 9 años</t>
  </si>
  <si>
    <t>10 a 14 años</t>
  </si>
  <si>
    <t>15 a 19 años</t>
  </si>
  <si>
    <t>20 a 24 años</t>
  </si>
  <si>
    <t>25 a 29 años</t>
  </si>
  <si>
    <t>30 a 39 años</t>
  </si>
  <si>
    <t>40 a 49 años</t>
  </si>
  <si>
    <t>50 a 59 años</t>
  </si>
  <si>
    <t>60 a 69 años</t>
  </si>
  <si>
    <t>70 y más</t>
  </si>
  <si>
    <t>NS/NR</t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</si>
  <si>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Elaborado por IPIEC en base a Encuesta Permanente de Hogares.</t>
    </r>
  </si>
  <si>
    <t>Trim III</t>
  </si>
  <si>
    <t>Trim IV</t>
  </si>
  <si>
    <t>Trim I</t>
  </si>
  <si>
    <t>Trim II</t>
  </si>
  <si>
    <t>.</t>
  </si>
  <si>
    <t>10 a 19 años</t>
  </si>
  <si>
    <t>20 a 29 años</t>
  </si>
  <si>
    <t>-</t>
  </si>
  <si>
    <r>
      <rPr>
        <b/>
        <sz val="8"/>
        <color theme="1"/>
        <rFont val="Arial"/>
      </rPr>
      <t>.</t>
    </r>
    <r>
      <rPr>
        <sz val="8"/>
        <color theme="1"/>
        <rFont val="Arial"/>
      </rPr>
      <t xml:space="preserve"> Dato No Registrado</t>
    </r>
  </si>
  <si>
    <r>
      <rPr>
        <b/>
        <sz val="8"/>
        <color theme="1"/>
        <rFont val="Arial"/>
      </rPr>
      <t>-</t>
    </r>
    <r>
      <rPr>
        <sz val="8"/>
        <color theme="1"/>
        <rFont val="Arial"/>
      </rPr>
      <t xml:space="preserve"> Cero absoluto</t>
    </r>
  </si>
  <si>
    <t>(1) Debido a diversas dificultades observadas en el relevamiento del aglomerado Ushuaia-Río Grande durante el tercer trimestre de 2020 –producto del aislamiento social, preventivo y
obligatorio–, se determinó no incluir los datos correspondientes en los informes de dicho trimestre. Actualmente, con la asistencia de la EPH-INDEC, la DPE de Tierra del Fuego se encuentra
trabajando en el mejoramiento de los procesos para regularizar la publicación de sus resultados a partir de los próximos informes calendarizados.</t>
  </si>
  <si>
    <r>
      <rPr>
        <b/>
        <sz val="8"/>
        <color rgb="FF000000"/>
        <rFont val="Arial"/>
      </rPr>
      <t xml:space="preserve">Fuente: </t>
    </r>
    <r>
      <rPr>
        <sz val="8"/>
        <color rgb="FF000000"/>
        <rFont val="Arial"/>
      </rPr>
      <t>IPIEC, Dirección de Producción Estadística en base a datos de INDEC, Encuesta Permanente de Hogares</t>
    </r>
  </si>
  <si>
    <t>FICHA TECNICA</t>
  </si>
  <si>
    <t>ARCHIVO</t>
  </si>
  <si>
    <t>03_1_10</t>
  </si>
  <si>
    <t>Tema</t>
  </si>
  <si>
    <t>Trabajo</t>
  </si>
  <si>
    <t>Subtema</t>
  </si>
  <si>
    <t xml:space="preserve">Fuerza de trabajo </t>
  </si>
  <si>
    <t>Serie</t>
  </si>
  <si>
    <t>Objetivo</t>
  </si>
  <si>
    <t>Presentar la evolucion de  la distribución de la población desocupada según grupos de edad.</t>
  </si>
  <si>
    <t>Cobertura geográfica</t>
  </si>
  <si>
    <t>Aglomerado Ushuaia-Río Grande, provincia de Tierra del Fuego AeIAS</t>
  </si>
  <si>
    <t>Cobertura temporal</t>
  </si>
  <si>
    <t>1988-   2025</t>
  </si>
  <si>
    <t>Variable 1</t>
  </si>
  <si>
    <t>Grupos de Edad</t>
  </si>
  <si>
    <t>Definición operativa</t>
  </si>
  <si>
    <t>Población desocupada agrupada en  grupos de edad, siendo la edad los años cumplidos a la fecha.</t>
  </si>
  <si>
    <t>Variable 2</t>
  </si>
  <si>
    <t>Desocupados por grupos de edad</t>
  </si>
  <si>
    <t>Muestra la distribución de la población desocupada según grupos de edad.</t>
  </si>
  <si>
    <t>Unidad de Medida</t>
  </si>
  <si>
    <t>Porcentaje</t>
  </si>
  <si>
    <t>Método de Cálculo (formula)</t>
  </si>
  <si>
    <t xml:space="preserve">Cociente entre la poblacion desocupada de un grupo de edad determinado y la poblacion total desocupada, por cien. </t>
  </si>
  <si>
    <t xml:space="preserve">Periodicidad de recepción </t>
  </si>
  <si>
    <t xml:space="preserve">Trimestral </t>
  </si>
  <si>
    <t>Periodicidad de difusión</t>
  </si>
  <si>
    <t>Anual</t>
  </si>
  <si>
    <t>Nota</t>
  </si>
  <si>
    <t>Fuente</t>
  </si>
  <si>
    <t>IPIEC Dirección de Producción Estadística en base a datos de  Encuesta Permanente de Hogares.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</si>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</sst>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-#,##0.0;&quot;-&quot;"/>
    <numFmt numFmtId="165" formatCode="0.0"/>
  </numFmts>
  <fonts count="16" x14ac:knownFonts="1">
    <font>
      <sz val="10"/>
      <color rgb="FF000000"/>
      <name val="Calibri"/>
      <scheme val="minor"/>
    </font>
    <font>
      <b/>
      <sz val="11"/>
      <color rgb="FF000000"/>
      <name val="Arial"/>
    </font>
    <font>
      <u/>
      <sz val="10"/>
      <color theme="10"/>
      <name val="Arial"/>
    </font>
    <font>
      <sz val="9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10"/>
      <name val="Calibri"/>
    </font>
    <font>
      <b/>
      <sz val="8"/>
      <color rgb="FF000000"/>
      <name val="Arial"/>
    </font>
    <font>
      <sz val="8"/>
      <color theme="1"/>
      <name val="Arial"/>
    </font>
    <font>
      <b/>
      <sz val="8"/>
      <color theme="1"/>
      <name val="Arial"/>
    </font>
    <font>
      <sz val="10"/>
      <color theme="1"/>
      <name val="Calibri"/>
      <scheme val="minor"/>
    </font>
    <font>
      <sz val="8"/>
      <color theme="1"/>
      <name val="Calibri"/>
    </font>
    <font>
      <sz val="10"/>
      <color theme="1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4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10" fillId="0" borderId="0" xfId="0" applyFont="1"/>
    <xf numFmtId="164" fontId="10" fillId="0" borderId="0" xfId="0" applyNumberFormat="1" applyFont="1"/>
    <xf numFmtId="164" fontId="11" fillId="0" borderId="0" xfId="0" applyNumberFormat="1" applyFont="1"/>
    <xf numFmtId="10" fontId="11" fillId="0" borderId="0" xfId="0" applyNumberFormat="1" applyFont="1"/>
    <xf numFmtId="0" fontId="6" fillId="0" borderId="3" xfId="0" applyFont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165" fontId="8" fillId="0" borderId="0" xfId="0" applyNumberFormat="1" applyFont="1"/>
    <xf numFmtId="165" fontId="8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5" fontId="12" fillId="0" borderId="0" xfId="0" applyNumberFormat="1" applyFont="1"/>
    <xf numFmtId="0" fontId="9" fillId="0" borderId="0" xfId="0" applyFont="1"/>
    <xf numFmtId="165" fontId="13" fillId="0" borderId="0" xfId="0" applyNumberFormat="1" applyFont="1"/>
    <xf numFmtId="0" fontId="6" fillId="0" borderId="0" xfId="0" applyFont="1" applyAlignment="1">
      <alignment horizontal="right"/>
    </xf>
    <xf numFmtId="165" fontId="11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14" fillId="0" borderId="0" xfId="0" applyFont="1" applyAlignment="1">
      <alignment wrapText="1"/>
    </xf>
    <xf numFmtId="0" fontId="8" fillId="3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15" fillId="3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3" borderId="9" xfId="0" applyFont="1" applyFill="1" applyBorder="1" applyAlignment="1">
      <alignment vertical="top" wrapText="1"/>
    </xf>
    <xf numFmtId="0" fontId="14" fillId="3" borderId="9" xfId="0" applyFont="1" applyFill="1" applyBorder="1" applyAlignment="1">
      <alignment vertical="top" wrapText="1"/>
    </xf>
    <xf numFmtId="0" fontId="9" fillId="3" borderId="10" xfId="0" applyFont="1" applyFill="1" applyBorder="1"/>
    <xf numFmtId="164" fontId="6" fillId="0" borderId="0" xfId="0" applyNumberFormat="1" applyFont="1" applyAlignment="1">
      <alignment horizontal="right" wrapText="1"/>
    </xf>
    <xf numFmtId="0" fontId="6" fillId="0" borderId="2" xfId="0" applyFont="1" applyBorder="1" applyAlignment="1">
      <alignment horizontal="center" vertical="center"/>
    </xf>
    <xf numFmtId="0" fontId="0" fillId="0" borderId="1" xfId="0" applyBorder="1"/>
    <xf numFmtId="0" fontId="6" fillId="2" borderId="4" xfId="0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right"/>
    </xf>
    <xf numFmtId="0" fontId="12" fillId="0" borderId="1" xfId="0" applyFont="1" applyBorder="1"/>
    <xf numFmtId="164" fontId="6" fillId="0" borderId="1" xfId="0" applyNumberFormat="1" applyFont="1" applyBorder="1" applyAlignment="1">
      <alignment horizontal="right"/>
    </xf>
    <xf numFmtId="0" fontId="5" fillId="2" borderId="1" xfId="0" applyFont="1" applyFill="1" applyBorder="1"/>
    <xf numFmtId="1" fontId="6" fillId="2" borderId="4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/>
    <xf numFmtId="164" fontId="6" fillId="2" borderId="4" xfId="0" applyNumberFormat="1" applyFont="1" applyFill="1" applyBorder="1" applyAlignment="1">
      <alignment horizontal="center"/>
    </xf>
    <xf numFmtId="0" fontId="10" fillId="0" borderId="4" xfId="0" applyFont="1" applyBorder="1"/>
    <xf numFmtId="164" fontId="10" fillId="0" borderId="4" xfId="0" applyNumberFormat="1" applyFont="1" applyBorder="1"/>
    <xf numFmtId="164" fontId="6" fillId="0" borderId="4" xfId="0" applyNumberFormat="1" applyFont="1" applyBorder="1"/>
    <xf numFmtId="0" fontId="6" fillId="2" borderId="2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/>
    </xf>
    <xf numFmtId="0" fontId="8" fillId="3" borderId="10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3" borderId="4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10" fontId="11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/>
    <xf numFmtId="165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 wrapText="1"/>
    </xf>
    <xf numFmtId="165" fontId="11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164" fontId="12" fillId="0" borderId="1" xfId="0" applyNumberFormat="1" applyFont="1" applyBorder="1"/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1" xfId="0" applyFont="1" applyBorder="1"/>
    <xf numFmtId="1" fontId="6" fillId="2" borderId="4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showGridLines="0" workbookViewId="0"/>
  </sheetViews>
  <sheetFormatPr baseColWidth="10" defaultColWidth="14.42578125" defaultRowHeight="15" customHeight="1" x14ac:dyDescent="0.2"/>
  <cols>
    <col min="1" max="1" width="18.28515625" customWidth="1"/>
    <col min="2" max="26" width="10.7109375" customWidth="1"/>
  </cols>
  <sheetData>
    <row r="1" spans="1:1" ht="17.25" customHeight="1" x14ac:dyDescent="0.25">
      <c r="A1" s="1" t="s">
        <v>0</v>
      </c>
    </row>
    <row r="2" spans="1:1" ht="12.75" customHeight="1" x14ac:dyDescent="0.2"/>
    <row r="3" spans="1:1" ht="12.75" customHeight="1" x14ac:dyDescent="0.2"/>
    <row r="4" spans="1:1" ht="12.75" customHeight="1" x14ac:dyDescent="0.2">
      <c r="A4" s="2" t="s">
        <v>1</v>
      </c>
    </row>
    <row r="5" spans="1:1" ht="12.75" customHeight="1" x14ac:dyDescent="0.2">
      <c r="A5" s="2" t="s">
        <v>2</v>
      </c>
    </row>
    <row r="6" spans="1:1" ht="12.75" customHeight="1" x14ac:dyDescent="0.2">
      <c r="A6" s="2" t="s">
        <v>3</v>
      </c>
    </row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hyperlinks>
    <hyperlink ref="A4" location="' 1988-2003'!A1" display="Años 1988-2003" xr:uid="{00000000-0004-0000-0000-000000000000}"/>
    <hyperlink ref="A5" location="'a partir 2003'!A1" display="Años 2003 en adelante" xr:uid="{00000000-0004-0000-0000-000001000000}"/>
    <hyperlink ref="A6" location="'Ficha Tecnica'!A1" display="Ficha Técnica" xr:uid="{00000000-0004-0000-0000-000002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1"/>
  <sheetViews>
    <sheetView showGridLines="0" workbookViewId="0">
      <pane xSplit="1" topLeftCell="B1" activePane="topRight" state="frozen"/>
      <selection pane="topRight" activeCell="C2" sqref="C2"/>
    </sheetView>
  </sheetViews>
  <sheetFormatPr baseColWidth="10" defaultColWidth="14.42578125" defaultRowHeight="15" customHeight="1" x14ac:dyDescent="0.2"/>
  <cols>
    <col min="1" max="1" width="14.28515625" customWidth="1"/>
    <col min="2" max="13" width="7.7109375" customWidth="1"/>
    <col min="14" max="32" width="8.7109375" customWidth="1"/>
    <col min="33" max="34" width="11.42578125" customWidth="1"/>
  </cols>
  <sheetData>
    <row r="1" spans="1:34" ht="12.75" customHeight="1" x14ac:dyDescent="0.2">
      <c r="A1" s="3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6"/>
      <c r="AH1" s="6"/>
    </row>
    <row r="2" spans="1:34" ht="12.75" customHeight="1" x14ac:dyDescent="0.2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6"/>
      <c r="AH2" s="6"/>
    </row>
    <row r="3" spans="1:34" ht="15" customHeight="1" x14ac:dyDescent="0.2">
      <c r="A3" s="92" t="s">
        <v>5</v>
      </c>
      <c r="B3" s="97" t="s">
        <v>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51"/>
      <c r="AH3" s="51"/>
    </row>
    <row r="4" spans="1:34" ht="12.75" customHeight="1" x14ac:dyDescent="0.2">
      <c r="A4" s="95"/>
      <c r="B4" s="98">
        <v>1988</v>
      </c>
      <c r="C4" s="91"/>
      <c r="D4" s="98">
        <v>1989</v>
      </c>
      <c r="E4" s="91"/>
      <c r="F4" s="98">
        <v>1990</v>
      </c>
      <c r="G4" s="91"/>
      <c r="H4" s="98">
        <v>1991</v>
      </c>
      <c r="I4" s="91"/>
      <c r="J4" s="98">
        <v>1992</v>
      </c>
      <c r="K4" s="91"/>
      <c r="L4" s="96">
        <v>1993</v>
      </c>
      <c r="M4" s="89"/>
      <c r="N4" s="96">
        <v>1994</v>
      </c>
      <c r="O4" s="89"/>
      <c r="P4" s="96">
        <v>1995</v>
      </c>
      <c r="Q4" s="89"/>
      <c r="R4" s="96">
        <v>1996</v>
      </c>
      <c r="S4" s="89"/>
      <c r="T4" s="96">
        <v>1997</v>
      </c>
      <c r="U4" s="89"/>
      <c r="V4" s="96">
        <v>1998</v>
      </c>
      <c r="W4" s="89"/>
      <c r="X4" s="96">
        <v>1999</v>
      </c>
      <c r="Y4" s="89"/>
      <c r="Z4" s="96">
        <v>2000</v>
      </c>
      <c r="AA4" s="89"/>
      <c r="AB4" s="96">
        <v>2001</v>
      </c>
      <c r="AC4" s="89"/>
      <c r="AD4" s="96">
        <v>2002</v>
      </c>
      <c r="AE4" s="89"/>
      <c r="AF4" s="52">
        <v>2003</v>
      </c>
      <c r="AG4" s="53"/>
      <c r="AH4" s="53"/>
    </row>
    <row r="5" spans="1:34" ht="12.75" customHeight="1" x14ac:dyDescent="0.2">
      <c r="A5" s="89"/>
      <c r="B5" s="54" t="s">
        <v>7</v>
      </c>
      <c r="C5" s="54" t="s">
        <v>8</v>
      </c>
      <c r="D5" s="54" t="s">
        <v>7</v>
      </c>
      <c r="E5" s="54" t="s">
        <v>8</v>
      </c>
      <c r="F5" s="54" t="s">
        <v>7</v>
      </c>
      <c r="G5" s="54" t="s">
        <v>8</v>
      </c>
      <c r="H5" s="54" t="s">
        <v>7</v>
      </c>
      <c r="I5" s="54" t="s">
        <v>8</v>
      </c>
      <c r="J5" s="54" t="s">
        <v>7</v>
      </c>
      <c r="K5" s="54" t="s">
        <v>8</v>
      </c>
      <c r="L5" s="54" t="s">
        <v>7</v>
      </c>
      <c r="M5" s="54" t="s">
        <v>8</v>
      </c>
      <c r="N5" s="54" t="s">
        <v>7</v>
      </c>
      <c r="O5" s="54" t="s">
        <v>8</v>
      </c>
      <c r="P5" s="54" t="s">
        <v>7</v>
      </c>
      <c r="Q5" s="54" t="s">
        <v>8</v>
      </c>
      <c r="R5" s="54" t="s">
        <v>9</v>
      </c>
      <c r="S5" s="54" t="s">
        <v>8</v>
      </c>
      <c r="T5" s="54" t="s">
        <v>9</v>
      </c>
      <c r="U5" s="54" t="s">
        <v>8</v>
      </c>
      <c r="V5" s="54" t="s">
        <v>7</v>
      </c>
      <c r="W5" s="54" t="s">
        <v>8</v>
      </c>
      <c r="X5" s="54" t="s">
        <v>7</v>
      </c>
      <c r="Y5" s="54" t="s">
        <v>8</v>
      </c>
      <c r="Z5" s="54" t="s">
        <v>7</v>
      </c>
      <c r="AA5" s="54" t="s">
        <v>8</v>
      </c>
      <c r="AB5" s="54" t="s">
        <v>7</v>
      </c>
      <c r="AC5" s="54" t="s">
        <v>8</v>
      </c>
      <c r="AD5" s="54" t="s">
        <v>7</v>
      </c>
      <c r="AE5" s="54" t="s">
        <v>8</v>
      </c>
      <c r="AF5" s="54" t="s">
        <v>7</v>
      </c>
      <c r="AG5" s="51"/>
      <c r="AH5" s="51"/>
    </row>
    <row r="6" spans="1:34" ht="12.75" customHeight="1" x14ac:dyDescent="0.2">
      <c r="A6" s="7" t="s">
        <v>10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"/>
      <c r="AH6" s="6"/>
    </row>
    <row r="7" spans="1:34" ht="12.75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1"/>
      <c r="AH7" s="11"/>
    </row>
    <row r="8" spans="1:34" ht="12.75" customHeight="1" x14ac:dyDescent="0.2">
      <c r="A8" s="9" t="s">
        <v>11</v>
      </c>
      <c r="B8" s="10">
        <v>100</v>
      </c>
      <c r="C8" s="10">
        <v>100</v>
      </c>
      <c r="D8" s="10">
        <v>100</v>
      </c>
      <c r="E8" s="10">
        <v>100</v>
      </c>
      <c r="F8" s="10">
        <v>176</v>
      </c>
      <c r="G8" s="10">
        <v>100</v>
      </c>
      <c r="H8" s="10">
        <v>100</v>
      </c>
      <c r="I8" s="10">
        <v>100</v>
      </c>
      <c r="J8" s="10">
        <v>100</v>
      </c>
      <c r="K8" s="10">
        <v>100</v>
      </c>
      <c r="L8" s="10">
        <v>100</v>
      </c>
      <c r="M8" s="10">
        <v>100</v>
      </c>
      <c r="N8" s="10">
        <v>100</v>
      </c>
      <c r="O8" s="10">
        <v>100</v>
      </c>
      <c r="P8" s="10">
        <v>100</v>
      </c>
      <c r="Q8" s="10">
        <v>100</v>
      </c>
      <c r="R8" s="10">
        <v>100</v>
      </c>
      <c r="S8" s="10">
        <v>100</v>
      </c>
      <c r="T8" s="10">
        <v>100</v>
      </c>
      <c r="U8" s="10">
        <v>100</v>
      </c>
      <c r="V8" s="10">
        <v>100</v>
      </c>
      <c r="W8" s="10">
        <v>100</v>
      </c>
      <c r="X8" s="10">
        <v>100</v>
      </c>
      <c r="Y8" s="10">
        <v>100</v>
      </c>
      <c r="Z8" s="10">
        <v>100</v>
      </c>
      <c r="AA8" s="10">
        <v>100</v>
      </c>
      <c r="AB8" s="10">
        <v>100</v>
      </c>
      <c r="AC8" s="10">
        <v>100</v>
      </c>
      <c r="AD8" s="10">
        <v>100</v>
      </c>
      <c r="AE8" s="10">
        <v>100</v>
      </c>
      <c r="AF8" s="10">
        <v>100</v>
      </c>
      <c r="AG8" s="11"/>
      <c r="AH8" s="11"/>
    </row>
    <row r="9" spans="1:34" ht="12.75" customHeight="1" x14ac:dyDescent="0.2">
      <c r="A9" s="1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6"/>
      <c r="AH9" s="6"/>
    </row>
    <row r="10" spans="1:34" ht="12.75" customHeight="1" x14ac:dyDescent="0.2">
      <c r="A10" s="12" t="s">
        <v>12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6"/>
      <c r="AH10" s="6"/>
    </row>
    <row r="11" spans="1:34" ht="12.75" customHeight="1" x14ac:dyDescent="0.2">
      <c r="A11" s="12" t="s">
        <v>13</v>
      </c>
      <c r="B11" s="13">
        <v>0.8</v>
      </c>
      <c r="C11" s="13">
        <v>0</v>
      </c>
      <c r="D11" s="13">
        <v>1.5</v>
      </c>
      <c r="E11" s="13">
        <v>0</v>
      </c>
      <c r="F11" s="13">
        <f>1/F8*100</f>
        <v>0.56818181818181823</v>
      </c>
      <c r="G11" s="13">
        <v>1.5</v>
      </c>
      <c r="H11" s="13">
        <v>1.1000000000000001</v>
      </c>
      <c r="I11" s="13">
        <v>0.6</v>
      </c>
      <c r="J11" s="13">
        <v>0.6</v>
      </c>
      <c r="K11" s="13">
        <v>1.4</v>
      </c>
      <c r="L11" s="13">
        <v>1.6</v>
      </c>
      <c r="M11" s="13">
        <v>1.3</v>
      </c>
      <c r="N11" s="13">
        <v>1.1000000000000001</v>
      </c>
      <c r="O11" s="13">
        <v>0</v>
      </c>
      <c r="P11" s="13">
        <v>0</v>
      </c>
      <c r="Q11" s="13">
        <v>0</v>
      </c>
      <c r="R11" s="13">
        <v>0.5</v>
      </c>
      <c r="S11" s="13">
        <v>0.6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6"/>
      <c r="AH11" s="6"/>
    </row>
    <row r="12" spans="1:34" ht="12.75" customHeight="1" x14ac:dyDescent="0.2">
      <c r="A12" s="12" t="s">
        <v>14</v>
      </c>
      <c r="B12" s="13">
        <v>20.100000000000001</v>
      </c>
      <c r="C12" s="13">
        <v>12.4</v>
      </c>
      <c r="D12" s="13">
        <v>7.6</v>
      </c>
      <c r="E12" s="13">
        <v>7.9</v>
      </c>
      <c r="F12" s="13">
        <f>23/F8*100</f>
        <v>13.068181818181818</v>
      </c>
      <c r="G12" s="13">
        <v>7.4</v>
      </c>
      <c r="H12" s="13">
        <v>17.7</v>
      </c>
      <c r="I12" s="13">
        <v>21</v>
      </c>
      <c r="J12" s="13">
        <v>12.3</v>
      </c>
      <c r="K12" s="13">
        <v>20.100000000000001</v>
      </c>
      <c r="L12" s="14">
        <v>17.399999999999999</v>
      </c>
      <c r="M12" s="14">
        <v>16.3</v>
      </c>
      <c r="N12" s="14">
        <v>22.3</v>
      </c>
      <c r="O12" s="14">
        <v>20.100000000000001</v>
      </c>
      <c r="P12" s="14">
        <v>14.7</v>
      </c>
      <c r="Q12" s="14">
        <v>13.8</v>
      </c>
      <c r="R12" s="14">
        <v>15.2</v>
      </c>
      <c r="S12" s="14">
        <v>10.9</v>
      </c>
      <c r="T12" s="14">
        <v>8.5</v>
      </c>
      <c r="U12" s="14">
        <v>10.9</v>
      </c>
      <c r="V12" s="13">
        <v>14.6</v>
      </c>
      <c r="W12" s="13">
        <v>10.9</v>
      </c>
      <c r="X12" s="13">
        <v>12.7</v>
      </c>
      <c r="Y12" s="13">
        <v>4.2</v>
      </c>
      <c r="Z12" s="13">
        <v>7.5</v>
      </c>
      <c r="AA12" s="13">
        <v>9.1</v>
      </c>
      <c r="AB12" s="13">
        <v>12.3</v>
      </c>
      <c r="AC12" s="13">
        <v>10.8</v>
      </c>
      <c r="AD12" s="13">
        <v>9.4</v>
      </c>
      <c r="AE12" s="13">
        <v>7.8</v>
      </c>
      <c r="AF12" s="13">
        <v>13</v>
      </c>
      <c r="AG12" s="6"/>
      <c r="AH12" s="6"/>
    </row>
    <row r="13" spans="1:34" ht="12.75" customHeight="1" x14ac:dyDescent="0.2">
      <c r="A13" s="12" t="s">
        <v>15</v>
      </c>
      <c r="B13" s="13">
        <v>24.8</v>
      </c>
      <c r="C13" s="13">
        <v>21.7</v>
      </c>
      <c r="D13" s="13">
        <v>18.600000000000001</v>
      </c>
      <c r="E13" s="13">
        <v>16.3</v>
      </c>
      <c r="F13" s="13">
        <f>33/F8*100</f>
        <v>18.75</v>
      </c>
      <c r="G13" s="13">
        <v>22.8</v>
      </c>
      <c r="H13" s="13">
        <v>17.2</v>
      </c>
      <c r="I13" s="13">
        <v>16.5</v>
      </c>
      <c r="J13" s="13">
        <v>15.4</v>
      </c>
      <c r="K13" s="13">
        <v>16</v>
      </c>
      <c r="L13" s="13">
        <v>21.2</v>
      </c>
      <c r="M13" s="13">
        <v>13.8</v>
      </c>
      <c r="N13" s="13">
        <v>24.5</v>
      </c>
      <c r="O13" s="13">
        <v>16</v>
      </c>
      <c r="P13" s="13">
        <v>19.8</v>
      </c>
      <c r="Q13" s="13">
        <v>18.2</v>
      </c>
      <c r="R13" s="13">
        <v>22.6</v>
      </c>
      <c r="S13" s="13">
        <v>16.600000000000001</v>
      </c>
      <c r="T13" s="13">
        <v>23</v>
      </c>
      <c r="U13" s="13">
        <v>21.7</v>
      </c>
      <c r="V13" s="13">
        <v>18.2</v>
      </c>
      <c r="W13" s="13">
        <v>18.600000000000001</v>
      </c>
      <c r="X13" s="13">
        <v>21.3</v>
      </c>
      <c r="Y13" s="13">
        <v>14.9</v>
      </c>
      <c r="Z13" s="13">
        <v>22.3</v>
      </c>
      <c r="AA13" s="13">
        <v>17.399999999999999</v>
      </c>
      <c r="AB13" s="13">
        <v>18.399999999999999</v>
      </c>
      <c r="AC13" s="13">
        <v>17.8</v>
      </c>
      <c r="AD13" s="13">
        <v>19.600000000000001</v>
      </c>
      <c r="AE13" s="13">
        <v>23.3</v>
      </c>
      <c r="AF13" s="13">
        <v>19.3</v>
      </c>
      <c r="AG13" s="6"/>
      <c r="AH13" s="6"/>
    </row>
    <row r="14" spans="1:34" ht="12.75" customHeight="1" x14ac:dyDescent="0.2">
      <c r="A14" s="12" t="s">
        <v>16</v>
      </c>
      <c r="B14" s="13">
        <v>13.3</v>
      </c>
      <c r="C14" s="13">
        <v>17.7</v>
      </c>
      <c r="D14" s="13">
        <v>25.7</v>
      </c>
      <c r="E14" s="13">
        <v>22.7</v>
      </c>
      <c r="F14" s="13">
        <f>31/F8*100</f>
        <v>17.613636363636363</v>
      </c>
      <c r="G14" s="13">
        <v>18.399999999999999</v>
      </c>
      <c r="H14" s="13">
        <v>19.8</v>
      </c>
      <c r="I14" s="13">
        <v>10.1</v>
      </c>
      <c r="J14" s="13">
        <v>18.600000000000001</v>
      </c>
      <c r="K14" s="13">
        <v>15.8</v>
      </c>
      <c r="L14" s="13">
        <v>14.7</v>
      </c>
      <c r="M14" s="13">
        <v>25</v>
      </c>
      <c r="N14" s="13">
        <v>20.2</v>
      </c>
      <c r="O14" s="13">
        <v>11.8</v>
      </c>
      <c r="P14" s="13">
        <v>17.8</v>
      </c>
      <c r="Q14" s="13">
        <v>11.7</v>
      </c>
      <c r="R14" s="13">
        <v>11.2</v>
      </c>
      <c r="S14" s="13">
        <v>13.2</v>
      </c>
      <c r="T14" s="13">
        <v>19.2</v>
      </c>
      <c r="U14" s="13">
        <v>15.5</v>
      </c>
      <c r="V14" s="13">
        <v>16.2</v>
      </c>
      <c r="W14" s="13">
        <v>13.1</v>
      </c>
      <c r="X14" s="13">
        <v>16.2</v>
      </c>
      <c r="Y14" s="13">
        <v>15.9</v>
      </c>
      <c r="Z14" s="13">
        <v>18.8</v>
      </c>
      <c r="AA14" s="13">
        <v>16.5</v>
      </c>
      <c r="AB14" s="13">
        <v>14.1</v>
      </c>
      <c r="AC14" s="13">
        <v>14.5</v>
      </c>
      <c r="AD14" s="13">
        <v>13.5</v>
      </c>
      <c r="AE14" s="13">
        <v>13.5</v>
      </c>
      <c r="AF14" s="13">
        <v>16.2</v>
      </c>
      <c r="AG14" s="6"/>
      <c r="AH14" s="6"/>
    </row>
    <row r="15" spans="1:34" ht="12.75" customHeight="1" x14ac:dyDescent="0.2">
      <c r="A15" s="12" t="s">
        <v>17</v>
      </c>
      <c r="B15" s="13">
        <v>26.4</v>
      </c>
      <c r="C15" s="13">
        <v>24.9</v>
      </c>
      <c r="D15" s="13">
        <v>25.6</v>
      </c>
      <c r="E15" s="13">
        <v>29.2</v>
      </c>
      <c r="F15" s="13">
        <f>44/F8*100</f>
        <v>25</v>
      </c>
      <c r="G15" s="13">
        <v>30.8</v>
      </c>
      <c r="H15" s="13">
        <v>24.3</v>
      </c>
      <c r="I15" s="13">
        <v>30.9</v>
      </c>
      <c r="J15" s="13">
        <v>25.9</v>
      </c>
      <c r="K15" s="13">
        <v>23.7</v>
      </c>
      <c r="L15" s="13">
        <v>24.5</v>
      </c>
      <c r="M15" s="13">
        <v>13.8</v>
      </c>
      <c r="N15" s="13">
        <v>14.9</v>
      </c>
      <c r="O15" s="13">
        <v>29.4</v>
      </c>
      <c r="P15" s="13">
        <v>31.2</v>
      </c>
      <c r="Q15" s="13">
        <v>28.8</v>
      </c>
      <c r="R15" s="13">
        <v>30.5</v>
      </c>
      <c r="S15" s="13">
        <v>32.1</v>
      </c>
      <c r="T15" s="13">
        <v>28.2</v>
      </c>
      <c r="U15" s="13">
        <v>26</v>
      </c>
      <c r="V15" s="13">
        <v>24.4</v>
      </c>
      <c r="W15" s="13">
        <v>22.9</v>
      </c>
      <c r="X15" s="13">
        <v>28.5</v>
      </c>
      <c r="Y15" s="13">
        <v>29.2</v>
      </c>
      <c r="Z15" s="13">
        <v>26.6</v>
      </c>
      <c r="AA15" s="13">
        <v>23.6</v>
      </c>
      <c r="AB15" s="13">
        <v>32.9</v>
      </c>
      <c r="AC15" s="13">
        <v>29</v>
      </c>
      <c r="AD15" s="13">
        <v>21.3</v>
      </c>
      <c r="AE15" s="13">
        <v>24.5</v>
      </c>
      <c r="AF15" s="13">
        <v>14.1</v>
      </c>
      <c r="AG15" s="6"/>
      <c r="AH15" s="6"/>
    </row>
    <row r="16" spans="1:34" ht="12.75" customHeight="1" x14ac:dyDescent="0.2">
      <c r="A16" s="12" t="s">
        <v>18</v>
      </c>
      <c r="B16" s="13">
        <v>11.9</v>
      </c>
      <c r="C16" s="13">
        <v>17</v>
      </c>
      <c r="D16" s="13">
        <v>12</v>
      </c>
      <c r="E16" s="13">
        <v>17</v>
      </c>
      <c r="F16" s="13">
        <f>24/F8*100</f>
        <v>13.636363636363635</v>
      </c>
      <c r="G16" s="13">
        <v>10.199999999999999</v>
      </c>
      <c r="H16" s="13">
        <v>12.2</v>
      </c>
      <c r="I16" s="13">
        <v>12.7</v>
      </c>
      <c r="J16" s="13">
        <v>20.3</v>
      </c>
      <c r="K16" s="13">
        <v>17.399999999999999</v>
      </c>
      <c r="L16" s="13">
        <v>13</v>
      </c>
      <c r="M16" s="13">
        <v>16.3</v>
      </c>
      <c r="N16" s="13">
        <v>11.7</v>
      </c>
      <c r="O16" s="13">
        <v>16</v>
      </c>
      <c r="P16" s="13">
        <v>8.3000000000000007</v>
      </c>
      <c r="Q16" s="13">
        <v>18.600000000000001</v>
      </c>
      <c r="R16" s="13">
        <v>15.6</v>
      </c>
      <c r="S16" s="13">
        <v>22.2</v>
      </c>
      <c r="T16" s="13">
        <v>15.5</v>
      </c>
      <c r="U16" s="13">
        <v>16.100000000000001</v>
      </c>
      <c r="V16" s="13">
        <v>17.2</v>
      </c>
      <c r="W16" s="13">
        <v>21.8</v>
      </c>
      <c r="X16" s="13">
        <v>16.100000000000001</v>
      </c>
      <c r="Y16" s="13">
        <v>21.8</v>
      </c>
      <c r="Z16" s="13">
        <v>12.3</v>
      </c>
      <c r="AA16" s="13">
        <v>14.7</v>
      </c>
      <c r="AB16" s="13">
        <v>14.2</v>
      </c>
      <c r="AC16" s="13">
        <v>16.2</v>
      </c>
      <c r="AD16" s="13">
        <v>25.5</v>
      </c>
      <c r="AE16" s="13">
        <v>19.5</v>
      </c>
      <c r="AF16" s="13">
        <v>27.4</v>
      </c>
      <c r="AG16" s="6"/>
      <c r="AH16" s="6"/>
    </row>
    <row r="17" spans="1:34" ht="13.5" customHeight="1" x14ac:dyDescent="0.2">
      <c r="A17" s="12" t="s">
        <v>19</v>
      </c>
      <c r="B17" s="13">
        <v>2.7</v>
      </c>
      <c r="C17" s="13">
        <v>3.9</v>
      </c>
      <c r="D17" s="13">
        <v>5.9</v>
      </c>
      <c r="E17" s="13">
        <v>5.0999999999999996</v>
      </c>
      <c r="F17" s="13">
        <f>15/F8*100</f>
        <v>8.5227272727272716</v>
      </c>
      <c r="G17" s="13">
        <v>6.7</v>
      </c>
      <c r="H17" s="13">
        <v>6</v>
      </c>
      <c r="I17" s="13">
        <v>7.5</v>
      </c>
      <c r="J17" s="13">
        <v>5</v>
      </c>
      <c r="K17" s="13">
        <v>5</v>
      </c>
      <c r="L17" s="13">
        <v>7.1</v>
      </c>
      <c r="M17" s="13">
        <v>8.8000000000000007</v>
      </c>
      <c r="N17" s="13">
        <v>5.3</v>
      </c>
      <c r="O17" s="13">
        <v>5.9</v>
      </c>
      <c r="P17" s="13">
        <v>5.7</v>
      </c>
      <c r="Q17" s="13">
        <v>6.4</v>
      </c>
      <c r="R17" s="13">
        <v>3.4</v>
      </c>
      <c r="S17" s="13">
        <v>3.3</v>
      </c>
      <c r="T17" s="13">
        <v>3.3</v>
      </c>
      <c r="U17" s="13">
        <v>6.8</v>
      </c>
      <c r="V17" s="13">
        <v>6.9</v>
      </c>
      <c r="W17" s="13">
        <v>9.6999999999999993</v>
      </c>
      <c r="X17" s="13">
        <v>4.2</v>
      </c>
      <c r="Y17" s="13">
        <v>7.5</v>
      </c>
      <c r="Z17" s="13">
        <v>10.1</v>
      </c>
      <c r="AA17" s="13">
        <v>14</v>
      </c>
      <c r="AB17" s="13">
        <v>7.2</v>
      </c>
      <c r="AC17" s="13">
        <v>9.9</v>
      </c>
      <c r="AD17" s="13">
        <v>8.6999999999999993</v>
      </c>
      <c r="AE17" s="13">
        <v>9.9</v>
      </c>
      <c r="AF17" s="13">
        <v>6.9</v>
      </c>
      <c r="AG17" s="6"/>
      <c r="AH17" s="6"/>
    </row>
    <row r="18" spans="1:34" ht="13.5" customHeight="1" x14ac:dyDescent="0.2">
      <c r="A18" s="12" t="s">
        <v>20</v>
      </c>
      <c r="B18" s="13">
        <v>0</v>
      </c>
      <c r="C18" s="13">
        <v>1.6</v>
      </c>
      <c r="D18" s="13">
        <v>2.2999999999999998</v>
      </c>
      <c r="E18" s="13">
        <v>1.2</v>
      </c>
      <c r="F18" s="13">
        <f>5/F8*100</f>
        <v>2.8409090909090908</v>
      </c>
      <c r="G18" s="13">
        <v>2.2999999999999998</v>
      </c>
      <c r="H18" s="13">
        <v>1.7</v>
      </c>
      <c r="I18" s="13">
        <v>0.7</v>
      </c>
      <c r="J18" s="13">
        <v>1.9</v>
      </c>
      <c r="K18" s="13">
        <v>0.7</v>
      </c>
      <c r="L18" s="13">
        <v>0.5</v>
      </c>
      <c r="M18" s="13">
        <v>3.8</v>
      </c>
      <c r="N18" s="13">
        <v>0</v>
      </c>
      <c r="O18" s="13">
        <v>0.8</v>
      </c>
      <c r="P18" s="13">
        <v>2.6</v>
      </c>
      <c r="Q18" s="13">
        <v>2.7</v>
      </c>
      <c r="R18" s="13">
        <v>1</v>
      </c>
      <c r="S18" s="13">
        <v>1.1000000000000001</v>
      </c>
      <c r="T18" s="13">
        <v>2.2999999999999998</v>
      </c>
      <c r="U18" s="13">
        <v>3.1</v>
      </c>
      <c r="V18" s="13">
        <v>2.7</v>
      </c>
      <c r="W18" s="13">
        <v>3</v>
      </c>
      <c r="X18" s="13">
        <v>1.1000000000000001</v>
      </c>
      <c r="Y18" s="13">
        <v>6.7</v>
      </c>
      <c r="Z18" s="13">
        <v>2.5</v>
      </c>
      <c r="AA18" s="13">
        <v>4.7</v>
      </c>
      <c r="AB18" s="13">
        <v>1</v>
      </c>
      <c r="AC18" s="13">
        <v>1.8</v>
      </c>
      <c r="AD18" s="13">
        <v>2</v>
      </c>
      <c r="AE18" s="13">
        <v>0.7</v>
      </c>
      <c r="AF18" s="13">
        <v>2.1</v>
      </c>
      <c r="AG18" s="6"/>
      <c r="AH18" s="6"/>
    </row>
    <row r="19" spans="1:34" ht="13.5" customHeight="1" x14ac:dyDescent="0.2">
      <c r="A19" s="12" t="s">
        <v>21</v>
      </c>
      <c r="B19" s="13">
        <v>0</v>
      </c>
      <c r="C19" s="13">
        <v>0</v>
      </c>
      <c r="D19" s="13">
        <v>0.8</v>
      </c>
      <c r="E19" s="13">
        <v>0.6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1.3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0.7</v>
      </c>
      <c r="AF19" s="13">
        <v>1</v>
      </c>
      <c r="AG19" s="6"/>
      <c r="AH19" s="6"/>
    </row>
    <row r="20" spans="1:34" ht="13.5" customHeight="1" x14ac:dyDescent="0.2">
      <c r="A20" s="12" t="s">
        <v>22</v>
      </c>
      <c r="B20" s="13">
        <v>0</v>
      </c>
      <c r="C20" s="13">
        <v>0.8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6"/>
      <c r="AH20" s="6"/>
    </row>
    <row r="21" spans="1:34" ht="12.75" customHeight="1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6"/>
      <c r="AH21" s="6"/>
    </row>
    <row r="22" spans="1:34" ht="12.75" customHeight="1" x14ac:dyDescent="0.2">
      <c r="A22" s="1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6"/>
      <c r="AH22" s="6"/>
    </row>
    <row r="23" spans="1:34" ht="12.75" customHeight="1" x14ac:dyDescent="0.2">
      <c r="A23" s="15" t="s">
        <v>23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6"/>
      <c r="AH23" s="6"/>
    </row>
    <row r="24" spans="1:34" ht="12.75" customHeight="1" x14ac:dyDescent="0.2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6"/>
      <c r="AH24" s="6"/>
    </row>
    <row r="25" spans="1:34" ht="12.75" customHeight="1" x14ac:dyDescent="0.2">
      <c r="A25" s="1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6"/>
      <c r="AH25" s="6"/>
    </row>
    <row r="26" spans="1:34" ht="12.75" customHeight="1" x14ac:dyDescent="0.2">
      <c r="A26" s="1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6"/>
      <c r="AH26" s="6"/>
    </row>
    <row r="27" spans="1:34" ht="12.75" customHeight="1" x14ac:dyDescent="0.2">
      <c r="A27" s="1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6"/>
      <c r="AH27" s="6"/>
    </row>
    <row r="28" spans="1:34" ht="12.75" customHeight="1" x14ac:dyDescent="0.2">
      <c r="A28" s="1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6"/>
      <c r="AH28" s="6"/>
    </row>
    <row r="29" spans="1:34" ht="12.75" customHeight="1" x14ac:dyDescent="0.2">
      <c r="A29" s="1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6"/>
      <c r="AH29" s="6"/>
    </row>
    <row r="30" spans="1:34" ht="12.75" customHeight="1" x14ac:dyDescent="0.2">
      <c r="A30" s="1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6"/>
      <c r="AH30" s="6"/>
    </row>
    <row r="31" spans="1:34" ht="12.75" customHeight="1" x14ac:dyDescent="0.2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6"/>
      <c r="AH31" s="6"/>
    </row>
    <row r="32" spans="1:34" ht="12.75" customHeight="1" x14ac:dyDescent="0.2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6"/>
      <c r="AH32" s="6"/>
    </row>
    <row r="33" spans="1:34" ht="12.75" customHeight="1" x14ac:dyDescent="0.2">
      <c r="A33" s="12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6"/>
      <c r="AH33" s="6"/>
    </row>
    <row r="34" spans="1:34" ht="12.75" customHeight="1" x14ac:dyDescent="0.2">
      <c r="A34" s="12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6"/>
      <c r="AH34" s="6"/>
    </row>
    <row r="35" spans="1:34" ht="12.75" customHeight="1" x14ac:dyDescent="0.2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6"/>
      <c r="AH35" s="6"/>
    </row>
    <row r="36" spans="1:34" ht="12.75" customHeight="1" x14ac:dyDescent="0.2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/>
      <c r="AH36" s="6"/>
    </row>
    <row r="37" spans="1:34" ht="12.75" customHeight="1" x14ac:dyDescent="0.2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6"/>
      <c r="AH37" s="6"/>
    </row>
    <row r="38" spans="1:34" ht="12.75" customHeight="1" x14ac:dyDescent="0.2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6"/>
      <c r="AH38" s="6"/>
    </row>
    <row r="39" spans="1:34" ht="12.75" customHeight="1" x14ac:dyDescent="0.2">
      <c r="A39" s="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6"/>
      <c r="AH39" s="6"/>
    </row>
    <row r="40" spans="1:34" ht="12.75" customHeight="1" x14ac:dyDescent="0.2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6"/>
      <c r="AH40" s="6"/>
    </row>
    <row r="41" spans="1:34" ht="12.75" customHeight="1" x14ac:dyDescent="0.2">
      <c r="A41" s="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6"/>
      <c r="AH41" s="6"/>
    </row>
    <row r="42" spans="1:34" ht="12.75" customHeight="1" x14ac:dyDescent="0.2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6"/>
      <c r="AH42" s="6"/>
    </row>
    <row r="43" spans="1:34" ht="12.75" customHeight="1" x14ac:dyDescent="0.2">
      <c r="A43" s="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  <c r="AH43" s="6"/>
    </row>
    <row r="44" spans="1:34" ht="12.75" customHeight="1" x14ac:dyDescent="0.2">
      <c r="A44" s="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"/>
      <c r="AH44" s="6"/>
    </row>
    <row r="45" spans="1:34" ht="12.75" customHeight="1" x14ac:dyDescent="0.2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6"/>
      <c r="AH45" s="6"/>
    </row>
    <row r="46" spans="1:34" ht="12.75" customHeight="1" x14ac:dyDescent="0.2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6"/>
      <c r="AH46" s="6"/>
    </row>
    <row r="47" spans="1:34" ht="12.75" customHeight="1" x14ac:dyDescent="0.2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6"/>
      <c r="AH47" s="6"/>
    </row>
    <row r="48" spans="1:34" ht="12.75" customHeight="1" x14ac:dyDescent="0.2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6"/>
      <c r="AH48" s="6"/>
    </row>
    <row r="49" spans="1:34" ht="12.75" customHeight="1" x14ac:dyDescent="0.2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"/>
      <c r="AH49" s="6"/>
    </row>
    <row r="50" spans="1:34" ht="12.75" customHeight="1" x14ac:dyDescent="0.2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6"/>
      <c r="AH50" s="6"/>
    </row>
    <row r="51" spans="1:34" ht="12.75" customHeight="1" x14ac:dyDescent="0.2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6"/>
      <c r="AH51" s="6"/>
    </row>
    <row r="52" spans="1:34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"/>
      <c r="AH52" s="6"/>
    </row>
    <row r="53" spans="1:34" ht="12.75" customHeight="1" x14ac:dyDescent="0.2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"/>
      <c r="AH53" s="6"/>
    </row>
    <row r="54" spans="1:34" ht="12.75" customHeight="1" x14ac:dyDescent="0.2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  <c r="AH54" s="6"/>
    </row>
    <row r="55" spans="1:34" ht="12.75" customHeight="1" x14ac:dyDescent="0.2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6"/>
      <c r="AH55" s="6"/>
    </row>
    <row r="56" spans="1:34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6"/>
      <c r="AH56" s="6"/>
    </row>
    <row r="57" spans="1:34" ht="12.75" customHeight="1" x14ac:dyDescent="0.2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6"/>
      <c r="AH57" s="6"/>
    </row>
    <row r="58" spans="1:34" ht="12.75" customHeight="1" x14ac:dyDescent="0.2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6"/>
      <c r="AH58" s="6"/>
    </row>
    <row r="59" spans="1:34" ht="12.75" customHeight="1" x14ac:dyDescent="0.2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6"/>
      <c r="AH59" s="6"/>
    </row>
    <row r="60" spans="1:34" ht="12.75" customHeight="1" x14ac:dyDescent="0.2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6"/>
      <c r="AH60" s="6"/>
    </row>
    <row r="61" spans="1:34" ht="12.75" customHeight="1" x14ac:dyDescent="0.2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"/>
      <c r="AH61" s="6"/>
    </row>
    <row r="62" spans="1:34" ht="12.75" customHeight="1" x14ac:dyDescent="0.2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6"/>
      <c r="AH62" s="6"/>
    </row>
    <row r="63" spans="1:34" ht="12.75" customHeight="1" x14ac:dyDescent="0.2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6"/>
      <c r="AH63" s="6"/>
    </row>
    <row r="64" spans="1:34" ht="12.75" customHeight="1" x14ac:dyDescent="0.2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6"/>
      <c r="AH64" s="6"/>
    </row>
    <row r="65" spans="1:34" ht="12.75" customHeight="1" x14ac:dyDescent="0.2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6"/>
      <c r="AH65" s="6"/>
    </row>
    <row r="66" spans="1:34" ht="12.75" customHeight="1" x14ac:dyDescent="0.2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6"/>
      <c r="AH66" s="6"/>
    </row>
    <row r="67" spans="1:34" ht="12.75" customHeight="1" x14ac:dyDescent="0.2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6"/>
      <c r="AH67" s="6"/>
    </row>
    <row r="68" spans="1:34" ht="12.75" customHeight="1" x14ac:dyDescent="0.2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6"/>
      <c r="AH68" s="6"/>
    </row>
    <row r="69" spans="1:34" ht="12.75" customHeight="1" x14ac:dyDescent="0.2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6"/>
      <c r="AH69" s="6"/>
    </row>
    <row r="70" spans="1:34" ht="12.75" customHeight="1" x14ac:dyDescent="0.2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6"/>
      <c r="AH70" s="6"/>
    </row>
    <row r="71" spans="1:34" ht="12.75" customHeight="1" x14ac:dyDescent="0.2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6"/>
      <c r="AH71" s="6"/>
    </row>
    <row r="72" spans="1:34" ht="12.75" customHeight="1" x14ac:dyDescent="0.2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6"/>
      <c r="AH72" s="6"/>
    </row>
    <row r="73" spans="1:34" ht="12.75" customHeight="1" x14ac:dyDescent="0.2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6"/>
      <c r="AH73" s="6"/>
    </row>
    <row r="74" spans="1:34" ht="12.75" customHeight="1" x14ac:dyDescent="0.2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6"/>
      <c r="AH74" s="6"/>
    </row>
    <row r="75" spans="1:34" ht="12.75" customHeight="1" x14ac:dyDescent="0.2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6"/>
      <c r="AH75" s="6"/>
    </row>
    <row r="76" spans="1:34" ht="12.75" customHeight="1" x14ac:dyDescent="0.2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6"/>
      <c r="AH76" s="6"/>
    </row>
    <row r="77" spans="1:34" ht="12.75" customHeight="1" x14ac:dyDescent="0.2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6"/>
      <c r="AH77" s="6"/>
    </row>
    <row r="78" spans="1:34" ht="12.75" customHeight="1" x14ac:dyDescent="0.2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6"/>
      <c r="AH78" s="6"/>
    </row>
    <row r="79" spans="1:34" ht="12.75" customHeight="1" x14ac:dyDescent="0.2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6"/>
      <c r="AH79" s="6"/>
    </row>
    <row r="80" spans="1:34" ht="12.75" customHeight="1" x14ac:dyDescent="0.2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6"/>
      <c r="AH80" s="6"/>
    </row>
    <row r="81" spans="1:34" ht="12.75" customHeight="1" x14ac:dyDescent="0.2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6"/>
      <c r="AH81" s="6"/>
    </row>
    <row r="82" spans="1:34" ht="12.75" customHeight="1" x14ac:dyDescent="0.2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6"/>
      <c r="AH82" s="6"/>
    </row>
    <row r="83" spans="1:34" ht="12.75" customHeight="1" x14ac:dyDescent="0.2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6"/>
      <c r="AH83" s="6"/>
    </row>
    <row r="84" spans="1:34" ht="12.75" customHeight="1" x14ac:dyDescent="0.2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6"/>
      <c r="AH84" s="6"/>
    </row>
    <row r="85" spans="1:34" ht="12.75" customHeight="1" x14ac:dyDescent="0.2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6"/>
      <c r="AH85" s="6"/>
    </row>
    <row r="86" spans="1:34" ht="12.75" customHeight="1" x14ac:dyDescent="0.2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6"/>
      <c r="AH86" s="6"/>
    </row>
    <row r="87" spans="1:34" ht="12.75" customHeight="1" x14ac:dyDescent="0.2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6"/>
      <c r="AH87" s="6"/>
    </row>
    <row r="88" spans="1:34" ht="12.75" customHeight="1" x14ac:dyDescent="0.2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6"/>
      <c r="AH88" s="6"/>
    </row>
    <row r="89" spans="1:34" ht="12.75" customHeight="1" x14ac:dyDescent="0.2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6"/>
      <c r="AH89" s="6"/>
    </row>
    <row r="90" spans="1:34" ht="12.75" customHeight="1" x14ac:dyDescent="0.2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6"/>
      <c r="AH90" s="6"/>
    </row>
    <row r="91" spans="1:34" ht="12.75" customHeight="1" x14ac:dyDescent="0.2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6"/>
      <c r="AH91" s="6"/>
    </row>
    <row r="92" spans="1:34" ht="12.75" customHeight="1" x14ac:dyDescent="0.2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6"/>
      <c r="AH92" s="6"/>
    </row>
    <row r="93" spans="1:34" ht="12.75" customHeight="1" x14ac:dyDescent="0.2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6"/>
      <c r="AH93" s="6"/>
    </row>
    <row r="94" spans="1:34" ht="12.75" customHeight="1" x14ac:dyDescent="0.2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6"/>
      <c r="AH94" s="6"/>
    </row>
    <row r="95" spans="1:34" ht="12.75" customHeight="1" x14ac:dyDescent="0.2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6"/>
      <c r="AH95" s="6"/>
    </row>
    <row r="96" spans="1:34" ht="12.75" customHeight="1" x14ac:dyDescent="0.2">
      <c r="A96" s="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6"/>
      <c r="AH96" s="6"/>
    </row>
    <row r="97" spans="1:34" ht="12.75" customHeight="1" x14ac:dyDescent="0.2">
      <c r="A97" s="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6"/>
      <c r="AH97" s="6"/>
    </row>
    <row r="98" spans="1:34" ht="12.75" customHeight="1" x14ac:dyDescent="0.2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6"/>
      <c r="AH98" s="6"/>
    </row>
    <row r="99" spans="1:34" ht="12.75" customHeight="1" x14ac:dyDescent="0.2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6"/>
      <c r="AH99" s="6"/>
    </row>
    <row r="100" spans="1:34" ht="12.75" customHeight="1" x14ac:dyDescent="0.2">
      <c r="A100" s="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6"/>
      <c r="AH100" s="6"/>
    </row>
    <row r="101" spans="1:34" ht="12.75" customHeight="1" x14ac:dyDescent="0.2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6"/>
      <c r="AH101" s="6"/>
    </row>
    <row r="102" spans="1:34" ht="12.75" customHeight="1" x14ac:dyDescent="0.2">
      <c r="A102" s="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6"/>
      <c r="AH102" s="6"/>
    </row>
    <row r="103" spans="1:34" ht="12.75" customHeight="1" x14ac:dyDescent="0.2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6"/>
      <c r="AH103" s="6"/>
    </row>
    <row r="104" spans="1:34" ht="12.75" customHeight="1" x14ac:dyDescent="0.2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6"/>
      <c r="AH104" s="6"/>
    </row>
    <row r="105" spans="1:34" ht="12.75" customHeight="1" x14ac:dyDescent="0.2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6"/>
      <c r="AH105" s="6"/>
    </row>
    <row r="106" spans="1:34" ht="12.75" customHeight="1" x14ac:dyDescent="0.2">
      <c r="A106" s="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6"/>
      <c r="AH106" s="6"/>
    </row>
    <row r="107" spans="1:34" ht="12.75" customHeight="1" x14ac:dyDescent="0.2">
      <c r="A107" s="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6"/>
      <c r="AH107" s="6"/>
    </row>
    <row r="108" spans="1:34" ht="12.75" customHeight="1" x14ac:dyDescent="0.2">
      <c r="A108" s="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6"/>
      <c r="AH108" s="6"/>
    </row>
    <row r="109" spans="1:34" ht="12.75" customHeight="1" x14ac:dyDescent="0.2">
      <c r="A109" s="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6"/>
      <c r="AH109" s="6"/>
    </row>
    <row r="110" spans="1:34" ht="12.75" customHeight="1" x14ac:dyDescent="0.2">
      <c r="A110" s="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6"/>
      <c r="AH110" s="6"/>
    </row>
    <row r="111" spans="1:34" ht="12.75" customHeight="1" x14ac:dyDescent="0.2">
      <c r="A111" s="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6"/>
      <c r="AH111" s="6"/>
    </row>
    <row r="112" spans="1:34" ht="12.75" customHeight="1" x14ac:dyDescent="0.2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6"/>
      <c r="AH112" s="6"/>
    </row>
    <row r="113" spans="1:34" ht="12.75" customHeight="1" x14ac:dyDescent="0.2">
      <c r="A113" s="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6"/>
      <c r="AH113" s="6"/>
    </row>
    <row r="114" spans="1:34" ht="12.75" customHeight="1" x14ac:dyDescent="0.2">
      <c r="A114" s="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6"/>
      <c r="AH114" s="6"/>
    </row>
    <row r="115" spans="1:34" ht="12.75" customHeight="1" x14ac:dyDescent="0.2">
      <c r="A115" s="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6"/>
      <c r="AH115" s="6"/>
    </row>
    <row r="116" spans="1:34" ht="12.75" customHeight="1" x14ac:dyDescent="0.2">
      <c r="A116" s="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6"/>
      <c r="AH116" s="6"/>
    </row>
    <row r="117" spans="1:34" ht="12.75" customHeight="1" x14ac:dyDescent="0.2">
      <c r="A117" s="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6"/>
      <c r="AH117" s="6"/>
    </row>
    <row r="118" spans="1:34" ht="12.75" customHeight="1" x14ac:dyDescent="0.2">
      <c r="A118" s="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6"/>
      <c r="AH118" s="6"/>
    </row>
    <row r="119" spans="1:34" ht="12.75" customHeight="1" x14ac:dyDescent="0.2">
      <c r="A119" s="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6"/>
      <c r="AH119" s="6"/>
    </row>
    <row r="120" spans="1:34" ht="12.75" customHeight="1" x14ac:dyDescent="0.2">
      <c r="A120" s="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6"/>
      <c r="AH120" s="6"/>
    </row>
    <row r="121" spans="1:34" ht="12.75" customHeight="1" x14ac:dyDescent="0.2">
      <c r="A121" s="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6"/>
      <c r="AH121" s="6"/>
    </row>
    <row r="122" spans="1:34" ht="12.75" customHeight="1" x14ac:dyDescent="0.2">
      <c r="A122" s="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6"/>
      <c r="AH122" s="6"/>
    </row>
    <row r="123" spans="1:34" ht="12.75" customHeight="1" x14ac:dyDescent="0.2">
      <c r="A123" s="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6"/>
      <c r="AH123" s="6"/>
    </row>
    <row r="124" spans="1:34" ht="12.75" customHeight="1" x14ac:dyDescent="0.2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6"/>
      <c r="AH124" s="6"/>
    </row>
    <row r="125" spans="1:34" ht="12.75" customHeight="1" x14ac:dyDescent="0.2">
      <c r="A125" s="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6"/>
      <c r="AH125" s="6"/>
    </row>
    <row r="126" spans="1:34" ht="12.75" customHeight="1" x14ac:dyDescent="0.2">
      <c r="A126" s="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6"/>
      <c r="AH126" s="6"/>
    </row>
    <row r="127" spans="1:34" ht="12.75" customHeight="1" x14ac:dyDescent="0.2">
      <c r="A127" s="6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6"/>
      <c r="AH127" s="6"/>
    </row>
    <row r="128" spans="1:34" ht="12.75" customHeight="1" x14ac:dyDescent="0.2">
      <c r="A128" s="6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6"/>
      <c r="AH128" s="6"/>
    </row>
    <row r="129" spans="1:34" ht="12.75" customHeight="1" x14ac:dyDescent="0.2">
      <c r="A129" s="6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6"/>
      <c r="AH129" s="6"/>
    </row>
    <row r="130" spans="1:34" ht="12.75" customHeight="1" x14ac:dyDescent="0.2">
      <c r="A130" s="6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6"/>
      <c r="AH130" s="6"/>
    </row>
    <row r="131" spans="1:34" ht="12.75" customHeight="1" x14ac:dyDescent="0.2">
      <c r="A131" s="6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6"/>
      <c r="AH131" s="6"/>
    </row>
    <row r="132" spans="1:34" ht="12.75" customHeight="1" x14ac:dyDescent="0.2">
      <c r="A132" s="6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6"/>
      <c r="AH132" s="6"/>
    </row>
    <row r="133" spans="1:34" ht="12.75" customHeight="1" x14ac:dyDescent="0.2">
      <c r="A133" s="6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6"/>
      <c r="AH133" s="6"/>
    </row>
    <row r="134" spans="1:34" ht="12.75" customHeight="1" x14ac:dyDescent="0.2">
      <c r="A134" s="6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6"/>
      <c r="AH134" s="6"/>
    </row>
    <row r="135" spans="1:34" ht="12.75" customHeight="1" x14ac:dyDescent="0.2">
      <c r="A135" s="6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6"/>
      <c r="AH135" s="6"/>
    </row>
    <row r="136" spans="1:34" ht="12.75" customHeight="1" x14ac:dyDescent="0.2">
      <c r="A136" s="6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6"/>
      <c r="AH136" s="6"/>
    </row>
    <row r="137" spans="1:34" ht="12.75" customHeight="1" x14ac:dyDescent="0.2">
      <c r="A137" s="6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6"/>
      <c r="AH137" s="6"/>
    </row>
    <row r="138" spans="1:34" ht="12.75" customHeight="1" x14ac:dyDescent="0.2">
      <c r="A138" s="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6"/>
      <c r="AH138" s="6"/>
    </row>
    <row r="139" spans="1:34" ht="12.75" customHeight="1" x14ac:dyDescent="0.2">
      <c r="A139" s="6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6"/>
      <c r="AH139" s="6"/>
    </row>
    <row r="140" spans="1:34" ht="12.75" customHeight="1" x14ac:dyDescent="0.2">
      <c r="A140" s="6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6"/>
      <c r="AH140" s="6"/>
    </row>
    <row r="141" spans="1:34" ht="12.75" customHeight="1" x14ac:dyDescent="0.2">
      <c r="A141" s="6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6"/>
      <c r="AH141" s="6"/>
    </row>
    <row r="142" spans="1:34" ht="12.75" customHeight="1" x14ac:dyDescent="0.2">
      <c r="A142" s="6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6"/>
      <c r="AH142" s="6"/>
    </row>
    <row r="143" spans="1:34" ht="12.75" customHeight="1" x14ac:dyDescent="0.2">
      <c r="A143" s="6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6"/>
      <c r="AH143" s="6"/>
    </row>
    <row r="144" spans="1:34" ht="12.75" customHeight="1" x14ac:dyDescent="0.2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6"/>
      <c r="AH144" s="6"/>
    </row>
    <row r="145" spans="1:34" ht="12.75" customHeight="1" x14ac:dyDescent="0.2">
      <c r="A145" s="6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6"/>
      <c r="AH145" s="6"/>
    </row>
    <row r="146" spans="1:34" ht="12.75" customHeight="1" x14ac:dyDescent="0.2">
      <c r="A146" s="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6"/>
      <c r="AH146" s="6"/>
    </row>
    <row r="147" spans="1:34" ht="12.75" customHeight="1" x14ac:dyDescent="0.2">
      <c r="A147" s="6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6"/>
      <c r="AH147" s="6"/>
    </row>
    <row r="148" spans="1:34" ht="12.75" customHeight="1" x14ac:dyDescent="0.2">
      <c r="A148" s="6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6"/>
      <c r="AH148" s="6"/>
    </row>
    <row r="149" spans="1:34" ht="12.75" customHeight="1" x14ac:dyDescent="0.2">
      <c r="A149" s="6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6"/>
      <c r="AH149" s="6"/>
    </row>
    <row r="150" spans="1:34" ht="12.75" customHeight="1" x14ac:dyDescent="0.2">
      <c r="A150" s="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6"/>
      <c r="AH150" s="6"/>
    </row>
    <row r="151" spans="1:34" ht="12.75" customHeight="1" x14ac:dyDescent="0.2">
      <c r="A151" s="6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6"/>
      <c r="AH151" s="6"/>
    </row>
    <row r="152" spans="1:34" ht="12.75" customHeight="1" x14ac:dyDescent="0.2">
      <c r="A152" s="6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6"/>
      <c r="AH152" s="6"/>
    </row>
    <row r="153" spans="1:34" ht="12.75" customHeight="1" x14ac:dyDescent="0.2">
      <c r="A153" s="6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6"/>
      <c r="AH153" s="6"/>
    </row>
    <row r="154" spans="1:34" ht="12.75" customHeight="1" x14ac:dyDescent="0.2">
      <c r="A154" s="6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6"/>
      <c r="AH154" s="6"/>
    </row>
    <row r="155" spans="1:34" ht="12.75" customHeight="1" x14ac:dyDescent="0.2">
      <c r="A155" s="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6"/>
      <c r="AH155" s="6"/>
    </row>
    <row r="156" spans="1:34" ht="12.75" customHeight="1" x14ac:dyDescent="0.2">
      <c r="A156" s="6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6"/>
      <c r="AH156" s="6"/>
    </row>
    <row r="157" spans="1:34" ht="12.75" customHeight="1" x14ac:dyDescent="0.2">
      <c r="A157" s="6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6"/>
      <c r="AH157" s="6"/>
    </row>
    <row r="158" spans="1:34" ht="12.75" customHeight="1" x14ac:dyDescent="0.2">
      <c r="A158" s="6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6"/>
      <c r="AH158" s="6"/>
    </row>
    <row r="159" spans="1:34" ht="12.75" customHeight="1" x14ac:dyDescent="0.2">
      <c r="A159" s="6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6"/>
      <c r="AH159" s="6"/>
    </row>
    <row r="160" spans="1:34" ht="12.75" customHeight="1" x14ac:dyDescent="0.2">
      <c r="A160" s="6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6"/>
      <c r="AH160" s="6"/>
    </row>
    <row r="161" spans="1:34" ht="12.75" customHeight="1" x14ac:dyDescent="0.2">
      <c r="A161" s="6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6"/>
      <c r="AH161" s="6"/>
    </row>
    <row r="162" spans="1:34" ht="12.75" customHeight="1" x14ac:dyDescent="0.2">
      <c r="A162" s="6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6"/>
      <c r="AH162" s="6"/>
    </row>
    <row r="163" spans="1:34" ht="12.75" customHeight="1" x14ac:dyDescent="0.2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6"/>
      <c r="AH163" s="6"/>
    </row>
    <row r="164" spans="1:34" ht="12.75" customHeight="1" x14ac:dyDescent="0.2">
      <c r="A164" s="6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6"/>
      <c r="AH164" s="6"/>
    </row>
    <row r="165" spans="1:34" ht="12.75" customHeight="1" x14ac:dyDescent="0.2">
      <c r="A165" s="6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6"/>
      <c r="AH165" s="6"/>
    </row>
    <row r="166" spans="1:34" ht="12.75" customHeight="1" x14ac:dyDescent="0.2">
      <c r="A166" s="6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6"/>
      <c r="AH166" s="6"/>
    </row>
    <row r="167" spans="1:34" ht="12.75" customHeight="1" x14ac:dyDescent="0.2">
      <c r="A167" s="6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6"/>
      <c r="AH167" s="6"/>
    </row>
    <row r="168" spans="1:34" ht="12.75" customHeight="1" x14ac:dyDescent="0.2">
      <c r="A168" s="6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6"/>
      <c r="AH168" s="6"/>
    </row>
    <row r="169" spans="1:34" ht="12.75" customHeight="1" x14ac:dyDescent="0.2">
      <c r="A169" s="6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6"/>
      <c r="AH169" s="6"/>
    </row>
    <row r="170" spans="1:34" ht="12.75" customHeight="1" x14ac:dyDescent="0.2">
      <c r="A170" s="6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6"/>
      <c r="AH170" s="6"/>
    </row>
    <row r="171" spans="1:34" ht="12.75" customHeight="1" x14ac:dyDescent="0.2">
      <c r="A171" s="6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6"/>
      <c r="AH171" s="6"/>
    </row>
    <row r="172" spans="1:34" ht="12.75" customHeight="1" x14ac:dyDescent="0.2">
      <c r="A172" s="6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6"/>
      <c r="AH172" s="6"/>
    </row>
    <row r="173" spans="1:34" ht="12.75" customHeight="1" x14ac:dyDescent="0.2">
      <c r="A173" s="6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6"/>
      <c r="AH173" s="6"/>
    </row>
    <row r="174" spans="1:34" ht="12.75" customHeight="1" x14ac:dyDescent="0.2">
      <c r="A174" s="6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6"/>
      <c r="AH174" s="6"/>
    </row>
    <row r="175" spans="1:34" ht="12.75" customHeight="1" x14ac:dyDescent="0.2">
      <c r="A175" s="6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6"/>
      <c r="AH175" s="6"/>
    </row>
    <row r="176" spans="1:34" ht="12.75" customHeight="1" x14ac:dyDescent="0.2">
      <c r="A176" s="6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6"/>
      <c r="AH176" s="6"/>
    </row>
    <row r="177" spans="1:34" ht="12.75" customHeight="1" x14ac:dyDescent="0.2">
      <c r="A177" s="6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6"/>
      <c r="AH177" s="6"/>
    </row>
    <row r="178" spans="1:34" ht="12.75" customHeight="1" x14ac:dyDescent="0.2">
      <c r="A178" s="6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6"/>
      <c r="AH178" s="6"/>
    </row>
    <row r="179" spans="1:34" ht="12.75" customHeight="1" x14ac:dyDescent="0.2">
      <c r="A179" s="6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6"/>
      <c r="AH179" s="6"/>
    </row>
    <row r="180" spans="1:34" ht="12.75" customHeight="1" x14ac:dyDescent="0.2">
      <c r="A180" s="6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6"/>
      <c r="AH180" s="6"/>
    </row>
    <row r="181" spans="1:34" ht="12.75" customHeight="1" x14ac:dyDescent="0.2">
      <c r="A181" s="6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6"/>
      <c r="AH181" s="6"/>
    </row>
    <row r="182" spans="1:34" ht="12.75" customHeight="1" x14ac:dyDescent="0.2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6"/>
      <c r="AH182" s="6"/>
    </row>
    <row r="183" spans="1:34" ht="12.75" customHeight="1" x14ac:dyDescent="0.2">
      <c r="A183" s="6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6"/>
      <c r="AH183" s="6"/>
    </row>
    <row r="184" spans="1:34" ht="12.75" customHeight="1" x14ac:dyDescent="0.2">
      <c r="A184" s="6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6"/>
      <c r="AH184" s="6"/>
    </row>
    <row r="185" spans="1:34" ht="12.75" customHeight="1" x14ac:dyDescent="0.2">
      <c r="A185" s="6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6"/>
      <c r="AH185" s="6"/>
    </row>
    <row r="186" spans="1:34" ht="12.75" customHeight="1" x14ac:dyDescent="0.2">
      <c r="A186" s="6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6"/>
      <c r="AH186" s="6"/>
    </row>
    <row r="187" spans="1:34" ht="12.75" customHeight="1" x14ac:dyDescent="0.2">
      <c r="A187" s="6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6"/>
      <c r="AH187" s="6"/>
    </row>
    <row r="188" spans="1:34" ht="12.75" customHeight="1" x14ac:dyDescent="0.2">
      <c r="A188" s="6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6"/>
      <c r="AH188" s="6"/>
    </row>
    <row r="189" spans="1:34" ht="12.75" customHeight="1" x14ac:dyDescent="0.2">
      <c r="A189" s="6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6"/>
      <c r="AH189" s="6"/>
    </row>
    <row r="190" spans="1:34" ht="12.75" customHeight="1" x14ac:dyDescent="0.2">
      <c r="A190" s="6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6"/>
      <c r="AH190" s="6"/>
    </row>
    <row r="191" spans="1:34" ht="12.75" customHeight="1" x14ac:dyDescent="0.2">
      <c r="A191" s="6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6"/>
      <c r="AH191" s="6"/>
    </row>
    <row r="192" spans="1:34" ht="12.75" customHeight="1" x14ac:dyDescent="0.2">
      <c r="A192" s="6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6"/>
      <c r="AH192" s="6"/>
    </row>
    <row r="193" spans="1:34" ht="12.75" customHeight="1" x14ac:dyDescent="0.2">
      <c r="A193" s="6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6"/>
      <c r="AH193" s="6"/>
    </row>
    <row r="194" spans="1:34" ht="12.75" customHeight="1" x14ac:dyDescent="0.2">
      <c r="A194" s="6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6"/>
      <c r="AH194" s="6"/>
    </row>
    <row r="195" spans="1:34" ht="12.75" customHeight="1" x14ac:dyDescent="0.2">
      <c r="A195" s="6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6"/>
      <c r="AH195" s="6"/>
    </row>
    <row r="196" spans="1:34" ht="12.75" customHeight="1" x14ac:dyDescent="0.2">
      <c r="A196" s="6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6"/>
      <c r="AH196" s="6"/>
    </row>
    <row r="197" spans="1:34" ht="12.75" customHeight="1" x14ac:dyDescent="0.2">
      <c r="A197" s="6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6"/>
      <c r="AH197" s="6"/>
    </row>
    <row r="198" spans="1:34" ht="12.75" customHeight="1" x14ac:dyDescent="0.2">
      <c r="A198" s="6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6"/>
      <c r="AH198" s="6"/>
    </row>
    <row r="199" spans="1:34" ht="12.75" customHeight="1" x14ac:dyDescent="0.2">
      <c r="A199" s="6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6"/>
      <c r="AH199" s="6"/>
    </row>
    <row r="200" spans="1:34" ht="12.75" customHeight="1" x14ac:dyDescent="0.2">
      <c r="A200" s="6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6"/>
      <c r="AH200" s="6"/>
    </row>
    <row r="201" spans="1:34" ht="12.75" customHeight="1" x14ac:dyDescent="0.2">
      <c r="A201" s="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6"/>
      <c r="AH201" s="6"/>
    </row>
    <row r="202" spans="1:34" ht="12.75" customHeight="1" x14ac:dyDescent="0.2">
      <c r="A202" s="6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6"/>
      <c r="AH202" s="6"/>
    </row>
    <row r="203" spans="1:34" ht="12.75" customHeight="1" x14ac:dyDescent="0.2">
      <c r="A203" s="6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6"/>
      <c r="AH203" s="6"/>
    </row>
    <row r="204" spans="1:34" ht="12.75" customHeight="1" x14ac:dyDescent="0.2">
      <c r="A204" s="6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6"/>
      <c r="AH204" s="6"/>
    </row>
    <row r="205" spans="1:34" ht="12.75" customHeight="1" x14ac:dyDescent="0.2">
      <c r="A205" s="6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6"/>
      <c r="AH205" s="6"/>
    </row>
    <row r="206" spans="1:34" ht="12.75" customHeight="1" x14ac:dyDescent="0.2">
      <c r="A206" s="6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6"/>
      <c r="AH206" s="6"/>
    </row>
    <row r="207" spans="1:34" ht="12.75" customHeight="1" x14ac:dyDescent="0.2">
      <c r="A207" s="6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6"/>
      <c r="AH207" s="6"/>
    </row>
    <row r="208" spans="1:34" ht="12.75" customHeight="1" x14ac:dyDescent="0.2">
      <c r="A208" s="6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6"/>
      <c r="AH208" s="6"/>
    </row>
    <row r="209" spans="1:34" ht="12.75" customHeight="1" x14ac:dyDescent="0.2">
      <c r="A209" s="6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6"/>
      <c r="AH209" s="6"/>
    </row>
    <row r="210" spans="1:34" ht="12.75" customHeight="1" x14ac:dyDescent="0.2">
      <c r="A210" s="6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6"/>
      <c r="AH210" s="6"/>
    </row>
    <row r="211" spans="1:34" ht="12.75" customHeight="1" x14ac:dyDescent="0.2">
      <c r="A211" s="6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6"/>
      <c r="AH211" s="6"/>
    </row>
    <row r="212" spans="1:34" ht="12.75" customHeight="1" x14ac:dyDescent="0.2">
      <c r="A212" s="6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6"/>
      <c r="AH212" s="6"/>
    </row>
    <row r="213" spans="1:34" ht="12.75" customHeight="1" x14ac:dyDescent="0.2">
      <c r="A213" s="6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6"/>
      <c r="AH213" s="6"/>
    </row>
    <row r="214" spans="1:34" ht="12.75" customHeight="1" x14ac:dyDescent="0.2">
      <c r="A214" s="6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6"/>
      <c r="AH214" s="6"/>
    </row>
    <row r="215" spans="1:34" ht="12.75" customHeight="1" x14ac:dyDescent="0.2">
      <c r="A215" s="6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6"/>
      <c r="AH215" s="6"/>
    </row>
    <row r="216" spans="1:34" ht="12.75" customHeight="1" x14ac:dyDescent="0.2">
      <c r="A216" s="6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6"/>
      <c r="AH216" s="6"/>
    </row>
    <row r="217" spans="1:34" ht="12.75" customHeight="1" x14ac:dyDescent="0.2">
      <c r="A217" s="6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6"/>
      <c r="AH217" s="6"/>
    </row>
    <row r="218" spans="1:34" ht="12.75" customHeight="1" x14ac:dyDescent="0.2">
      <c r="A218" s="6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6"/>
      <c r="AH218" s="6"/>
    </row>
    <row r="219" spans="1:34" ht="12.75" customHeight="1" x14ac:dyDescent="0.2">
      <c r="A219" s="6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6"/>
      <c r="AH219" s="6"/>
    </row>
    <row r="220" spans="1:34" ht="12.75" customHeight="1" x14ac:dyDescent="0.2">
      <c r="A220" s="6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6"/>
      <c r="AH220" s="6"/>
    </row>
    <row r="221" spans="1:34" ht="12.75" customHeight="1" x14ac:dyDescent="0.2">
      <c r="A221" s="6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6"/>
      <c r="AH221" s="6"/>
    </row>
    <row r="222" spans="1:34" ht="12.75" customHeight="1" x14ac:dyDescent="0.2">
      <c r="A222" s="6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6"/>
      <c r="AH222" s="6"/>
    </row>
    <row r="223" spans="1:34" ht="12.75" customHeight="1" x14ac:dyDescent="0.2">
      <c r="A223" s="6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6"/>
      <c r="AH223" s="6"/>
    </row>
    <row r="224" spans="1:34" ht="15.75" customHeight="1" x14ac:dyDescent="0.2"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2:32" ht="15.75" customHeight="1" x14ac:dyDescent="0.2"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2:32" ht="15.75" customHeight="1" x14ac:dyDescent="0.2"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2:32" ht="15.75" customHeight="1" x14ac:dyDescent="0.2"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2:32" ht="15.75" customHeight="1" x14ac:dyDescent="0.2"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2:32" ht="15.75" customHeight="1" x14ac:dyDescent="0.2"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2:32" ht="15.75" customHeight="1" x14ac:dyDescent="0.2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2:32" ht="15.75" customHeight="1" x14ac:dyDescent="0.2"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2:32" ht="15.75" customHeight="1" x14ac:dyDescent="0.2"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2:32" ht="15.75" customHeight="1" x14ac:dyDescent="0.2"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2:32" ht="15.75" customHeight="1" x14ac:dyDescent="0.2"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2:32" ht="15.75" customHeight="1" x14ac:dyDescent="0.2"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2:32" ht="15.75" customHeight="1" x14ac:dyDescent="0.2"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2:32" ht="15.75" customHeight="1" x14ac:dyDescent="0.2"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2:32" ht="15.75" customHeight="1" x14ac:dyDescent="0.2"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2:32" ht="15.75" customHeight="1" x14ac:dyDescent="0.2"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2:32" ht="15.75" customHeight="1" x14ac:dyDescent="0.2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  <row r="241" spans="2:32" ht="15.75" customHeight="1" x14ac:dyDescent="0.2"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</row>
    <row r="242" spans="2:32" ht="15.75" customHeight="1" x14ac:dyDescent="0.2"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</row>
    <row r="243" spans="2:32" ht="15.75" customHeight="1" x14ac:dyDescent="0.2"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</row>
    <row r="244" spans="2:32" ht="15.75" customHeight="1" x14ac:dyDescent="0.2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</row>
    <row r="245" spans="2:32" ht="15.75" customHeight="1" x14ac:dyDescent="0.2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</row>
    <row r="246" spans="2:32" ht="15.75" customHeight="1" x14ac:dyDescent="0.2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</row>
    <row r="247" spans="2:32" ht="15.75" customHeight="1" x14ac:dyDescent="0.2"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</row>
    <row r="248" spans="2:32" ht="15.75" customHeight="1" x14ac:dyDescent="0.2"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</row>
    <row r="249" spans="2:32" ht="15.75" customHeight="1" x14ac:dyDescent="0.2"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</row>
    <row r="250" spans="2:32" ht="15.75" customHeight="1" x14ac:dyDescent="0.2"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</row>
    <row r="251" spans="2:32" ht="15.75" customHeight="1" x14ac:dyDescent="0.2"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</row>
    <row r="252" spans="2:32" ht="15.75" customHeight="1" x14ac:dyDescent="0.2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</row>
    <row r="253" spans="2:32" ht="15.75" customHeight="1" x14ac:dyDescent="0.2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</row>
    <row r="254" spans="2:32" ht="15.75" customHeight="1" x14ac:dyDescent="0.2"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</row>
    <row r="255" spans="2:32" ht="15.75" customHeight="1" x14ac:dyDescent="0.2"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</row>
    <row r="256" spans="2:32" ht="15.75" customHeight="1" x14ac:dyDescent="0.2"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</row>
    <row r="257" spans="2:32" ht="15.75" customHeight="1" x14ac:dyDescent="0.2"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</row>
    <row r="258" spans="2:32" ht="15.75" customHeight="1" x14ac:dyDescent="0.2"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</row>
    <row r="259" spans="2:32" ht="15.75" customHeight="1" x14ac:dyDescent="0.2"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</row>
    <row r="260" spans="2:32" ht="15.75" customHeight="1" x14ac:dyDescent="0.2"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</row>
    <row r="261" spans="2:32" ht="15.75" customHeight="1" x14ac:dyDescent="0.2"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</row>
    <row r="262" spans="2:32" ht="15.75" customHeight="1" x14ac:dyDescent="0.2"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</row>
    <row r="263" spans="2:32" ht="15.75" customHeight="1" x14ac:dyDescent="0.2"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</row>
    <row r="264" spans="2:32" ht="15.75" customHeight="1" x14ac:dyDescent="0.2"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</row>
    <row r="265" spans="2:32" ht="15.75" customHeight="1" x14ac:dyDescent="0.2"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</row>
    <row r="266" spans="2:32" ht="15.75" customHeight="1" x14ac:dyDescent="0.2"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</row>
    <row r="267" spans="2:32" ht="15.75" customHeight="1" x14ac:dyDescent="0.2"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</row>
    <row r="268" spans="2:32" ht="15.75" customHeight="1" x14ac:dyDescent="0.2"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</row>
    <row r="269" spans="2:32" ht="15.75" customHeight="1" x14ac:dyDescent="0.2"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</row>
    <row r="270" spans="2:32" ht="15.75" customHeight="1" x14ac:dyDescent="0.2"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</row>
    <row r="271" spans="2:32" ht="15.75" customHeight="1" x14ac:dyDescent="0.2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</row>
    <row r="272" spans="2:32" ht="15.75" customHeight="1" x14ac:dyDescent="0.2"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</row>
    <row r="273" spans="2:32" ht="15.75" customHeight="1" x14ac:dyDescent="0.2"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</row>
    <row r="274" spans="2:32" ht="15.75" customHeight="1" x14ac:dyDescent="0.2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</row>
    <row r="275" spans="2:32" ht="15.75" customHeight="1" x14ac:dyDescent="0.2"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</row>
    <row r="276" spans="2:32" ht="15.75" customHeight="1" x14ac:dyDescent="0.2"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</row>
    <row r="277" spans="2:32" ht="15.75" customHeight="1" x14ac:dyDescent="0.2"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</row>
    <row r="278" spans="2:32" ht="15.75" customHeight="1" x14ac:dyDescent="0.2"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</row>
    <row r="279" spans="2:32" ht="15.75" customHeight="1" x14ac:dyDescent="0.2"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</row>
    <row r="280" spans="2:32" ht="15.75" customHeight="1" x14ac:dyDescent="0.2"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</row>
    <row r="281" spans="2:32" ht="15.75" customHeight="1" x14ac:dyDescent="0.2"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</row>
    <row r="282" spans="2:32" ht="15.75" customHeight="1" x14ac:dyDescent="0.2"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</row>
    <row r="283" spans="2:32" ht="15.75" customHeight="1" x14ac:dyDescent="0.2"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</row>
    <row r="284" spans="2:32" ht="15.75" customHeight="1" x14ac:dyDescent="0.2"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</row>
    <row r="285" spans="2:32" ht="15.75" customHeight="1" x14ac:dyDescent="0.2"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</row>
    <row r="286" spans="2:32" ht="15.75" customHeight="1" x14ac:dyDescent="0.2"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</row>
    <row r="287" spans="2:32" ht="15.75" customHeight="1" x14ac:dyDescent="0.2"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</row>
    <row r="288" spans="2:32" ht="15.75" customHeight="1" x14ac:dyDescent="0.2"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</row>
    <row r="289" spans="2:32" ht="15.75" customHeight="1" x14ac:dyDescent="0.2"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</row>
    <row r="290" spans="2:32" ht="15.75" customHeight="1" x14ac:dyDescent="0.2"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</row>
    <row r="291" spans="2:32" ht="15.75" customHeight="1" x14ac:dyDescent="0.2"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</row>
    <row r="292" spans="2:32" ht="15.75" customHeight="1" x14ac:dyDescent="0.2"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</row>
    <row r="293" spans="2:32" ht="15.75" customHeight="1" x14ac:dyDescent="0.2"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</row>
    <row r="294" spans="2:32" ht="15.75" customHeight="1" x14ac:dyDescent="0.2"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</row>
    <row r="295" spans="2:32" ht="15.75" customHeight="1" x14ac:dyDescent="0.2"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</row>
    <row r="296" spans="2:32" ht="15.75" customHeight="1" x14ac:dyDescent="0.2"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</row>
    <row r="297" spans="2:32" ht="15.75" customHeight="1" x14ac:dyDescent="0.2"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</row>
    <row r="298" spans="2:32" ht="15.75" customHeight="1" x14ac:dyDescent="0.2"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</row>
    <row r="299" spans="2:32" ht="15.75" customHeight="1" x14ac:dyDescent="0.2"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</row>
    <row r="300" spans="2:32" ht="15.75" customHeight="1" x14ac:dyDescent="0.2"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</row>
    <row r="301" spans="2:32" ht="15.75" customHeight="1" x14ac:dyDescent="0.2"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</row>
    <row r="302" spans="2:32" ht="15.75" customHeight="1" x14ac:dyDescent="0.2"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</row>
    <row r="303" spans="2:32" ht="15.75" customHeight="1" x14ac:dyDescent="0.2"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</row>
    <row r="304" spans="2:32" ht="15.75" customHeight="1" x14ac:dyDescent="0.2"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</row>
    <row r="305" spans="2:32" ht="15.75" customHeight="1" x14ac:dyDescent="0.2"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</row>
    <row r="306" spans="2:32" ht="15.75" customHeight="1" x14ac:dyDescent="0.2"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</row>
    <row r="307" spans="2:32" ht="15.75" customHeight="1" x14ac:dyDescent="0.2"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</row>
    <row r="308" spans="2:32" ht="15.75" customHeight="1" x14ac:dyDescent="0.2"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</row>
    <row r="309" spans="2:32" ht="15.75" customHeight="1" x14ac:dyDescent="0.2"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</row>
    <row r="310" spans="2:32" ht="15.75" customHeight="1" x14ac:dyDescent="0.2"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</row>
    <row r="311" spans="2:32" ht="15.75" customHeight="1" x14ac:dyDescent="0.2"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</row>
    <row r="312" spans="2:32" ht="15.75" customHeight="1" x14ac:dyDescent="0.2"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</row>
    <row r="313" spans="2:32" ht="15.75" customHeight="1" x14ac:dyDescent="0.2"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</row>
    <row r="314" spans="2:32" ht="15.75" customHeight="1" x14ac:dyDescent="0.2"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</row>
    <row r="315" spans="2:32" ht="15.75" customHeight="1" x14ac:dyDescent="0.2"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</row>
    <row r="316" spans="2:32" ht="15.75" customHeight="1" x14ac:dyDescent="0.2"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</row>
    <row r="317" spans="2:32" ht="15.75" customHeight="1" x14ac:dyDescent="0.2"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</row>
    <row r="318" spans="2:32" ht="15.75" customHeight="1" x14ac:dyDescent="0.2"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</row>
    <row r="319" spans="2:32" ht="15.75" customHeight="1" x14ac:dyDescent="0.2"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</row>
    <row r="320" spans="2:32" ht="15.75" customHeight="1" x14ac:dyDescent="0.2"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</row>
    <row r="321" spans="2:32" ht="15.75" customHeight="1" x14ac:dyDescent="0.2"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</row>
    <row r="322" spans="2:32" ht="15.75" customHeight="1" x14ac:dyDescent="0.2"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</row>
    <row r="323" spans="2:32" ht="15.75" customHeight="1" x14ac:dyDescent="0.2"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</row>
    <row r="324" spans="2:32" ht="15.75" customHeight="1" x14ac:dyDescent="0.2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</row>
    <row r="325" spans="2:32" ht="15.75" customHeight="1" x14ac:dyDescent="0.2"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</row>
    <row r="326" spans="2:32" ht="15.75" customHeight="1" x14ac:dyDescent="0.2"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</row>
    <row r="327" spans="2:32" ht="15.75" customHeight="1" x14ac:dyDescent="0.2"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</row>
    <row r="328" spans="2:32" ht="15.75" customHeight="1" x14ac:dyDescent="0.2"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</row>
    <row r="329" spans="2:32" ht="15.75" customHeight="1" x14ac:dyDescent="0.2"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</row>
    <row r="330" spans="2:32" ht="15.75" customHeight="1" x14ac:dyDescent="0.2"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</row>
    <row r="331" spans="2:32" ht="15.75" customHeight="1" x14ac:dyDescent="0.2"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</row>
    <row r="332" spans="2:32" ht="15.75" customHeight="1" x14ac:dyDescent="0.2"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</row>
    <row r="333" spans="2:32" ht="15.75" customHeight="1" x14ac:dyDescent="0.2"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</row>
    <row r="334" spans="2:32" ht="15.75" customHeight="1" x14ac:dyDescent="0.2"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</row>
    <row r="335" spans="2:32" ht="15.75" customHeight="1" x14ac:dyDescent="0.2"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</row>
    <row r="336" spans="2:32" ht="15.75" customHeight="1" x14ac:dyDescent="0.2"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</row>
    <row r="337" spans="2:32" ht="15.75" customHeight="1" x14ac:dyDescent="0.2"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</row>
    <row r="338" spans="2:32" ht="15.75" customHeight="1" x14ac:dyDescent="0.2"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</row>
    <row r="339" spans="2:32" ht="15.75" customHeight="1" x14ac:dyDescent="0.2"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</row>
    <row r="340" spans="2:32" ht="15.75" customHeight="1" x14ac:dyDescent="0.2"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</row>
    <row r="341" spans="2:32" ht="15.75" customHeight="1" x14ac:dyDescent="0.2"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</row>
    <row r="342" spans="2:32" ht="15.75" customHeight="1" x14ac:dyDescent="0.2"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</row>
    <row r="343" spans="2:32" ht="15.75" customHeight="1" x14ac:dyDescent="0.2"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</row>
    <row r="344" spans="2:32" ht="15.75" customHeight="1" x14ac:dyDescent="0.2"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</row>
    <row r="345" spans="2:32" ht="15.75" customHeight="1" x14ac:dyDescent="0.2"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</row>
    <row r="346" spans="2:32" ht="15.75" customHeight="1" x14ac:dyDescent="0.2"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</row>
    <row r="347" spans="2:32" ht="15.75" customHeight="1" x14ac:dyDescent="0.2"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</row>
    <row r="348" spans="2:32" ht="15.75" customHeight="1" x14ac:dyDescent="0.2"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</row>
    <row r="349" spans="2:32" ht="15.75" customHeight="1" x14ac:dyDescent="0.2"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</row>
    <row r="350" spans="2:32" ht="15.75" customHeight="1" x14ac:dyDescent="0.2"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</row>
    <row r="351" spans="2:32" ht="15.75" customHeight="1" x14ac:dyDescent="0.2"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</row>
    <row r="352" spans="2:32" ht="15.75" customHeight="1" x14ac:dyDescent="0.2"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</row>
    <row r="353" spans="2:32" ht="15.75" customHeight="1" x14ac:dyDescent="0.2"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</row>
    <row r="354" spans="2:32" ht="15.75" customHeight="1" x14ac:dyDescent="0.2"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</row>
    <row r="355" spans="2:32" ht="15.75" customHeight="1" x14ac:dyDescent="0.2"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</row>
    <row r="356" spans="2:32" ht="15.75" customHeight="1" x14ac:dyDescent="0.2"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</row>
    <row r="357" spans="2:32" ht="15.75" customHeight="1" x14ac:dyDescent="0.2"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</row>
    <row r="358" spans="2:32" ht="15.75" customHeight="1" x14ac:dyDescent="0.2"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</row>
    <row r="359" spans="2:32" ht="15.75" customHeight="1" x14ac:dyDescent="0.2"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</row>
    <row r="360" spans="2:32" ht="15.75" customHeight="1" x14ac:dyDescent="0.2"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</row>
    <row r="361" spans="2:32" ht="15.75" customHeight="1" x14ac:dyDescent="0.2"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</row>
    <row r="362" spans="2:32" ht="15.75" customHeight="1" x14ac:dyDescent="0.2"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</row>
    <row r="363" spans="2:32" ht="15.75" customHeight="1" x14ac:dyDescent="0.2"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</row>
    <row r="364" spans="2:32" ht="15.75" customHeight="1" x14ac:dyDescent="0.2"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</row>
    <row r="365" spans="2:32" ht="15.75" customHeight="1" x14ac:dyDescent="0.2"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</row>
    <row r="366" spans="2:32" ht="15.75" customHeight="1" x14ac:dyDescent="0.2"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</row>
    <row r="367" spans="2:32" ht="15.75" customHeight="1" x14ac:dyDescent="0.2"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</row>
    <row r="368" spans="2:32" ht="15.75" customHeight="1" x14ac:dyDescent="0.2"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</row>
    <row r="369" spans="2:32" ht="15.75" customHeight="1" x14ac:dyDescent="0.2"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</row>
    <row r="370" spans="2:32" ht="15.75" customHeight="1" x14ac:dyDescent="0.2"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</row>
    <row r="371" spans="2:32" ht="15.75" customHeight="1" x14ac:dyDescent="0.2"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</row>
    <row r="372" spans="2:32" ht="15.75" customHeight="1" x14ac:dyDescent="0.2"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</row>
    <row r="373" spans="2:32" ht="15.75" customHeight="1" x14ac:dyDescent="0.2"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</row>
    <row r="374" spans="2:32" ht="15.75" customHeight="1" x14ac:dyDescent="0.2"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</row>
    <row r="375" spans="2:32" ht="15.75" customHeight="1" x14ac:dyDescent="0.2"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</row>
    <row r="376" spans="2:32" ht="15.75" customHeight="1" x14ac:dyDescent="0.2"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</row>
    <row r="377" spans="2:32" ht="15.75" customHeight="1" x14ac:dyDescent="0.2"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</row>
    <row r="378" spans="2:32" ht="15.75" customHeight="1" x14ac:dyDescent="0.2"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</row>
    <row r="379" spans="2:32" ht="15.75" customHeight="1" x14ac:dyDescent="0.2"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</row>
    <row r="380" spans="2:32" ht="15.75" customHeight="1" x14ac:dyDescent="0.2"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</row>
    <row r="381" spans="2:32" ht="15.75" customHeight="1" x14ac:dyDescent="0.2"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</row>
    <row r="382" spans="2:32" ht="15.75" customHeight="1" x14ac:dyDescent="0.2"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</row>
    <row r="383" spans="2:32" ht="15.75" customHeight="1" x14ac:dyDescent="0.2"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</row>
    <row r="384" spans="2:32" ht="15.75" customHeight="1" x14ac:dyDescent="0.2"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</row>
    <row r="385" spans="2:32" ht="15.75" customHeight="1" x14ac:dyDescent="0.2"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</row>
    <row r="386" spans="2:32" ht="15.75" customHeight="1" x14ac:dyDescent="0.2"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</row>
    <row r="387" spans="2:32" ht="15.75" customHeight="1" x14ac:dyDescent="0.2"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</row>
    <row r="388" spans="2:32" ht="15.75" customHeight="1" x14ac:dyDescent="0.2"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</row>
    <row r="389" spans="2:32" ht="15.75" customHeight="1" x14ac:dyDescent="0.2"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</row>
    <row r="390" spans="2:32" ht="15.75" customHeight="1" x14ac:dyDescent="0.2"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</row>
    <row r="391" spans="2:32" ht="15.75" customHeight="1" x14ac:dyDescent="0.2"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</row>
    <row r="392" spans="2:32" ht="15.75" customHeight="1" x14ac:dyDescent="0.2"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</row>
    <row r="393" spans="2:32" ht="15.75" customHeight="1" x14ac:dyDescent="0.2"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</row>
    <row r="394" spans="2:32" ht="15.75" customHeight="1" x14ac:dyDescent="0.2"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</row>
    <row r="395" spans="2:32" ht="15.75" customHeight="1" x14ac:dyDescent="0.2"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</row>
    <row r="396" spans="2:32" ht="15.75" customHeight="1" x14ac:dyDescent="0.2"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</row>
    <row r="397" spans="2:32" ht="15.75" customHeight="1" x14ac:dyDescent="0.2"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</row>
    <row r="398" spans="2:32" ht="15.75" customHeight="1" x14ac:dyDescent="0.2"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</row>
    <row r="399" spans="2:32" ht="15.75" customHeight="1" x14ac:dyDescent="0.2"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</row>
    <row r="400" spans="2:32" ht="15.75" customHeight="1" x14ac:dyDescent="0.2"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</row>
    <row r="401" spans="2:32" ht="15.75" customHeight="1" x14ac:dyDescent="0.2"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</row>
    <row r="402" spans="2:32" ht="15.75" customHeight="1" x14ac:dyDescent="0.2"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</row>
    <row r="403" spans="2:32" ht="15.75" customHeight="1" x14ac:dyDescent="0.2"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</row>
    <row r="404" spans="2:32" ht="15.75" customHeight="1" x14ac:dyDescent="0.2"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</row>
    <row r="405" spans="2:32" ht="15.75" customHeight="1" x14ac:dyDescent="0.2"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</row>
    <row r="406" spans="2:32" ht="15.75" customHeight="1" x14ac:dyDescent="0.2"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</row>
    <row r="407" spans="2:32" ht="15.75" customHeight="1" x14ac:dyDescent="0.2"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</row>
    <row r="408" spans="2:32" ht="15.75" customHeight="1" x14ac:dyDescent="0.2"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</row>
    <row r="409" spans="2:32" ht="15.75" customHeight="1" x14ac:dyDescent="0.2"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</row>
    <row r="410" spans="2:32" ht="15.75" customHeight="1" x14ac:dyDescent="0.2"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</row>
    <row r="411" spans="2:32" ht="15.75" customHeight="1" x14ac:dyDescent="0.2"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</row>
    <row r="412" spans="2:32" ht="15.75" customHeight="1" x14ac:dyDescent="0.2"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</row>
    <row r="413" spans="2:32" ht="15.75" customHeight="1" x14ac:dyDescent="0.2"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</row>
    <row r="414" spans="2:32" ht="15.75" customHeight="1" x14ac:dyDescent="0.2"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</row>
    <row r="415" spans="2:32" ht="15.75" customHeight="1" x14ac:dyDescent="0.2"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</row>
    <row r="416" spans="2:32" ht="15.75" customHeight="1" x14ac:dyDescent="0.2"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</row>
    <row r="417" spans="2:32" ht="15.75" customHeight="1" x14ac:dyDescent="0.2"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</row>
    <row r="418" spans="2:32" ht="15.75" customHeight="1" x14ac:dyDescent="0.2"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</row>
    <row r="419" spans="2:32" ht="15.75" customHeight="1" x14ac:dyDescent="0.2"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</row>
    <row r="420" spans="2:32" ht="15.75" customHeight="1" x14ac:dyDescent="0.2"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</row>
    <row r="421" spans="2:32" ht="15.75" customHeight="1" x14ac:dyDescent="0.2"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</row>
    <row r="422" spans="2:32" ht="15.75" customHeight="1" x14ac:dyDescent="0.2"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</row>
    <row r="423" spans="2:32" ht="15.75" customHeight="1" x14ac:dyDescent="0.2"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</row>
    <row r="424" spans="2:32" ht="15.75" customHeight="1" x14ac:dyDescent="0.2"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</row>
    <row r="425" spans="2:32" ht="15.75" customHeight="1" x14ac:dyDescent="0.2"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</row>
    <row r="426" spans="2:32" ht="15.75" customHeight="1" x14ac:dyDescent="0.2"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</row>
    <row r="427" spans="2:32" ht="15.75" customHeight="1" x14ac:dyDescent="0.2"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</row>
    <row r="428" spans="2:32" ht="15.75" customHeight="1" x14ac:dyDescent="0.2"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</row>
    <row r="429" spans="2:32" ht="15.75" customHeight="1" x14ac:dyDescent="0.2"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</row>
    <row r="430" spans="2:32" ht="15.75" customHeight="1" x14ac:dyDescent="0.2"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</row>
    <row r="431" spans="2:32" ht="15.75" customHeight="1" x14ac:dyDescent="0.2"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</row>
    <row r="432" spans="2:32" ht="15.75" customHeight="1" x14ac:dyDescent="0.2"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</row>
    <row r="433" spans="2:32" ht="15.75" customHeight="1" x14ac:dyDescent="0.2"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</row>
    <row r="434" spans="2:32" ht="15.75" customHeight="1" x14ac:dyDescent="0.2"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</row>
    <row r="435" spans="2:32" ht="15.75" customHeight="1" x14ac:dyDescent="0.2"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</row>
    <row r="436" spans="2:32" ht="15.75" customHeight="1" x14ac:dyDescent="0.2"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</row>
    <row r="437" spans="2:32" ht="15.75" customHeight="1" x14ac:dyDescent="0.2"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</row>
    <row r="438" spans="2:32" ht="15.75" customHeight="1" x14ac:dyDescent="0.2"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</row>
    <row r="439" spans="2:32" ht="15.75" customHeight="1" x14ac:dyDescent="0.2"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</row>
    <row r="440" spans="2:32" ht="15.75" customHeight="1" x14ac:dyDescent="0.2"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</row>
    <row r="441" spans="2:32" ht="15.75" customHeight="1" x14ac:dyDescent="0.2"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</row>
    <row r="442" spans="2:32" ht="15.75" customHeight="1" x14ac:dyDescent="0.2"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</row>
    <row r="443" spans="2:32" ht="15.75" customHeight="1" x14ac:dyDescent="0.2"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</row>
    <row r="444" spans="2:32" ht="15.75" customHeight="1" x14ac:dyDescent="0.2"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</row>
    <row r="445" spans="2:32" ht="15.75" customHeight="1" x14ac:dyDescent="0.2"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</row>
    <row r="446" spans="2:32" ht="15.75" customHeight="1" x14ac:dyDescent="0.2"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</row>
    <row r="447" spans="2:32" ht="15.75" customHeight="1" x14ac:dyDescent="0.2"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</row>
    <row r="448" spans="2:32" ht="15.75" customHeight="1" x14ac:dyDescent="0.2"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</row>
    <row r="449" spans="2:32" ht="15.75" customHeight="1" x14ac:dyDescent="0.2"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</row>
    <row r="450" spans="2:32" ht="15.75" customHeight="1" x14ac:dyDescent="0.2"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</row>
    <row r="451" spans="2:32" ht="15.75" customHeight="1" x14ac:dyDescent="0.2"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</row>
    <row r="452" spans="2:32" ht="15.75" customHeight="1" x14ac:dyDescent="0.2"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</row>
    <row r="453" spans="2:32" ht="15.75" customHeight="1" x14ac:dyDescent="0.2"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</row>
    <row r="454" spans="2:32" ht="15.75" customHeight="1" x14ac:dyDescent="0.2"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</row>
    <row r="455" spans="2:32" ht="15.75" customHeight="1" x14ac:dyDescent="0.2"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</row>
    <row r="456" spans="2:32" ht="15.75" customHeight="1" x14ac:dyDescent="0.2"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</row>
    <row r="457" spans="2:32" ht="15.75" customHeight="1" x14ac:dyDescent="0.2"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</row>
    <row r="458" spans="2:32" ht="15.75" customHeight="1" x14ac:dyDescent="0.2"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</row>
    <row r="459" spans="2:32" ht="15.75" customHeight="1" x14ac:dyDescent="0.2"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</row>
    <row r="460" spans="2:32" ht="15.75" customHeight="1" x14ac:dyDescent="0.2"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</row>
    <row r="461" spans="2:32" ht="15.75" customHeight="1" x14ac:dyDescent="0.2"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</row>
    <row r="462" spans="2:32" ht="15.75" customHeight="1" x14ac:dyDescent="0.2"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</row>
    <row r="463" spans="2:32" ht="15.75" customHeight="1" x14ac:dyDescent="0.2"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</row>
    <row r="464" spans="2:32" ht="15.75" customHeight="1" x14ac:dyDescent="0.2"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</row>
    <row r="465" spans="2:32" ht="15.75" customHeight="1" x14ac:dyDescent="0.2"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</row>
    <row r="466" spans="2:32" ht="15.75" customHeight="1" x14ac:dyDescent="0.2"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</row>
    <row r="467" spans="2:32" ht="15.75" customHeight="1" x14ac:dyDescent="0.2"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</row>
    <row r="468" spans="2:32" ht="15.75" customHeight="1" x14ac:dyDescent="0.2"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</row>
    <row r="469" spans="2:32" ht="15.75" customHeight="1" x14ac:dyDescent="0.2"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</row>
    <row r="470" spans="2:32" ht="15.75" customHeight="1" x14ac:dyDescent="0.2"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</row>
    <row r="471" spans="2:32" ht="15.75" customHeight="1" x14ac:dyDescent="0.2"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</row>
    <row r="472" spans="2:32" ht="15.75" customHeight="1" x14ac:dyDescent="0.2"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</row>
    <row r="473" spans="2:32" ht="15.75" customHeight="1" x14ac:dyDescent="0.2"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</row>
    <row r="474" spans="2:32" ht="15.75" customHeight="1" x14ac:dyDescent="0.2"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</row>
    <row r="475" spans="2:32" ht="15.75" customHeight="1" x14ac:dyDescent="0.2"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</row>
    <row r="476" spans="2:32" ht="15.75" customHeight="1" x14ac:dyDescent="0.2"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</row>
    <row r="477" spans="2:32" ht="15.75" customHeight="1" x14ac:dyDescent="0.2"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</row>
    <row r="478" spans="2:32" ht="15.75" customHeight="1" x14ac:dyDescent="0.2"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</row>
    <row r="479" spans="2:32" ht="15.75" customHeight="1" x14ac:dyDescent="0.2"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</row>
    <row r="480" spans="2:32" ht="15.75" customHeight="1" x14ac:dyDescent="0.2"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</row>
    <row r="481" spans="2:32" ht="15.75" customHeight="1" x14ac:dyDescent="0.2"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</row>
    <row r="482" spans="2:32" ht="15.75" customHeight="1" x14ac:dyDescent="0.2"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</row>
    <row r="483" spans="2:32" ht="15.75" customHeight="1" x14ac:dyDescent="0.2"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</row>
    <row r="484" spans="2:32" ht="15.75" customHeight="1" x14ac:dyDescent="0.2"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</row>
    <row r="485" spans="2:32" ht="15.75" customHeight="1" x14ac:dyDescent="0.2"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</row>
    <row r="486" spans="2:32" ht="15.75" customHeight="1" x14ac:dyDescent="0.2"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</row>
    <row r="487" spans="2:32" ht="15.75" customHeight="1" x14ac:dyDescent="0.2"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</row>
    <row r="488" spans="2:32" ht="15.75" customHeight="1" x14ac:dyDescent="0.2"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</row>
    <row r="489" spans="2:32" ht="15.75" customHeight="1" x14ac:dyDescent="0.2"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</row>
    <row r="490" spans="2:32" ht="15.75" customHeight="1" x14ac:dyDescent="0.2"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</row>
    <row r="491" spans="2:32" ht="15.75" customHeight="1" x14ac:dyDescent="0.2"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</row>
    <row r="492" spans="2:32" ht="15.75" customHeight="1" x14ac:dyDescent="0.2"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</row>
    <row r="493" spans="2:32" ht="15.75" customHeight="1" x14ac:dyDescent="0.2"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</row>
    <row r="494" spans="2:32" ht="15.75" customHeight="1" x14ac:dyDescent="0.2"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</row>
    <row r="495" spans="2:32" ht="15.75" customHeight="1" x14ac:dyDescent="0.2"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</row>
    <row r="496" spans="2:32" ht="15.75" customHeight="1" x14ac:dyDescent="0.2"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</row>
    <row r="497" spans="2:32" ht="15.75" customHeight="1" x14ac:dyDescent="0.2"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</row>
    <row r="498" spans="2:32" ht="15.75" customHeight="1" x14ac:dyDescent="0.2"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</row>
    <row r="499" spans="2:32" ht="15.75" customHeight="1" x14ac:dyDescent="0.2"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</row>
    <row r="500" spans="2:32" ht="15.75" customHeight="1" x14ac:dyDescent="0.2"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</row>
    <row r="501" spans="2:32" ht="15.75" customHeight="1" x14ac:dyDescent="0.2"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</row>
    <row r="502" spans="2:32" ht="15.75" customHeight="1" x14ac:dyDescent="0.2"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</row>
    <row r="503" spans="2:32" ht="15.75" customHeight="1" x14ac:dyDescent="0.2"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</row>
    <row r="504" spans="2:32" ht="15.75" customHeight="1" x14ac:dyDescent="0.2"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</row>
    <row r="505" spans="2:32" ht="15.75" customHeight="1" x14ac:dyDescent="0.2"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</row>
    <row r="506" spans="2:32" ht="15.75" customHeight="1" x14ac:dyDescent="0.2"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</row>
    <row r="507" spans="2:32" ht="15.75" customHeight="1" x14ac:dyDescent="0.2"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</row>
    <row r="508" spans="2:32" ht="15.75" customHeight="1" x14ac:dyDescent="0.2"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</row>
    <row r="509" spans="2:32" ht="15.75" customHeight="1" x14ac:dyDescent="0.2"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</row>
    <row r="510" spans="2:32" ht="15.75" customHeight="1" x14ac:dyDescent="0.2"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</row>
    <row r="511" spans="2:32" ht="15.75" customHeight="1" x14ac:dyDescent="0.2"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</row>
    <row r="512" spans="2:32" ht="15.75" customHeight="1" x14ac:dyDescent="0.2"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</row>
    <row r="513" spans="2:32" ht="15.75" customHeight="1" x14ac:dyDescent="0.2"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</row>
    <row r="514" spans="2:32" ht="15.75" customHeight="1" x14ac:dyDescent="0.2"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</row>
    <row r="515" spans="2:32" ht="15.75" customHeight="1" x14ac:dyDescent="0.2"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</row>
    <row r="516" spans="2:32" ht="15.75" customHeight="1" x14ac:dyDescent="0.2"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</row>
    <row r="517" spans="2:32" ht="15.75" customHeight="1" x14ac:dyDescent="0.2"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</row>
    <row r="518" spans="2:32" ht="15.75" customHeight="1" x14ac:dyDescent="0.2"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</row>
    <row r="519" spans="2:32" ht="15.75" customHeight="1" x14ac:dyDescent="0.2"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</row>
    <row r="520" spans="2:32" ht="15.75" customHeight="1" x14ac:dyDescent="0.2"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</row>
    <row r="521" spans="2:32" ht="15.75" customHeight="1" x14ac:dyDescent="0.2"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</row>
    <row r="522" spans="2:32" ht="15.75" customHeight="1" x14ac:dyDescent="0.2"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</row>
    <row r="523" spans="2:32" ht="15.75" customHeight="1" x14ac:dyDescent="0.2"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</row>
    <row r="524" spans="2:32" ht="15.75" customHeight="1" x14ac:dyDescent="0.2"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</row>
    <row r="525" spans="2:32" ht="15.75" customHeight="1" x14ac:dyDescent="0.2"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</row>
    <row r="526" spans="2:32" ht="15.75" customHeight="1" x14ac:dyDescent="0.2"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</row>
    <row r="527" spans="2:32" ht="15.75" customHeight="1" x14ac:dyDescent="0.2"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</row>
    <row r="528" spans="2:32" ht="15.75" customHeight="1" x14ac:dyDescent="0.2"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</row>
    <row r="529" spans="2:32" ht="15.75" customHeight="1" x14ac:dyDescent="0.2"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</row>
    <row r="530" spans="2:32" ht="15.75" customHeight="1" x14ac:dyDescent="0.2"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</row>
    <row r="531" spans="2:32" ht="15.75" customHeight="1" x14ac:dyDescent="0.2"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</row>
    <row r="532" spans="2:32" ht="15.75" customHeight="1" x14ac:dyDescent="0.2"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</row>
    <row r="533" spans="2:32" ht="15.75" customHeight="1" x14ac:dyDescent="0.2"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</row>
    <row r="534" spans="2:32" ht="15.75" customHeight="1" x14ac:dyDescent="0.2"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</row>
    <row r="535" spans="2:32" ht="15.75" customHeight="1" x14ac:dyDescent="0.2"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</row>
    <row r="536" spans="2:32" ht="15.75" customHeight="1" x14ac:dyDescent="0.2"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</row>
    <row r="537" spans="2:32" ht="15.75" customHeight="1" x14ac:dyDescent="0.2"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</row>
    <row r="538" spans="2:32" ht="15.75" customHeight="1" x14ac:dyDescent="0.2"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</row>
    <row r="539" spans="2:32" ht="15.75" customHeight="1" x14ac:dyDescent="0.2"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</row>
    <row r="540" spans="2:32" ht="15.75" customHeight="1" x14ac:dyDescent="0.2"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</row>
    <row r="541" spans="2:32" ht="15.75" customHeight="1" x14ac:dyDescent="0.2"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</row>
    <row r="542" spans="2:32" ht="15.75" customHeight="1" x14ac:dyDescent="0.2"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</row>
    <row r="543" spans="2:32" ht="15.75" customHeight="1" x14ac:dyDescent="0.2"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</row>
    <row r="544" spans="2:32" ht="15.75" customHeight="1" x14ac:dyDescent="0.2"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</row>
    <row r="545" spans="2:32" ht="15.75" customHeight="1" x14ac:dyDescent="0.2"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</row>
    <row r="546" spans="2:32" ht="15.75" customHeight="1" x14ac:dyDescent="0.2"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</row>
    <row r="547" spans="2:32" ht="15.75" customHeight="1" x14ac:dyDescent="0.2"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</row>
    <row r="548" spans="2:32" ht="15.75" customHeight="1" x14ac:dyDescent="0.2"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</row>
    <row r="549" spans="2:32" ht="15.75" customHeight="1" x14ac:dyDescent="0.2"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</row>
    <row r="550" spans="2:32" ht="15.75" customHeight="1" x14ac:dyDescent="0.2"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</row>
    <row r="551" spans="2:32" ht="15.75" customHeight="1" x14ac:dyDescent="0.2"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</row>
    <row r="552" spans="2:32" ht="15.75" customHeight="1" x14ac:dyDescent="0.2"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</row>
    <row r="553" spans="2:32" ht="15.75" customHeight="1" x14ac:dyDescent="0.2"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</row>
    <row r="554" spans="2:32" ht="15.75" customHeight="1" x14ac:dyDescent="0.2"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</row>
    <row r="555" spans="2:32" ht="15.75" customHeight="1" x14ac:dyDescent="0.2"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</row>
    <row r="556" spans="2:32" ht="15.75" customHeight="1" x14ac:dyDescent="0.2"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</row>
    <row r="557" spans="2:32" ht="15.75" customHeight="1" x14ac:dyDescent="0.2"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</row>
    <row r="558" spans="2:32" ht="15.75" customHeight="1" x14ac:dyDescent="0.2"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</row>
    <row r="559" spans="2:32" ht="15.75" customHeight="1" x14ac:dyDescent="0.2"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</row>
    <row r="560" spans="2:32" ht="15.75" customHeight="1" x14ac:dyDescent="0.2"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</row>
    <row r="561" spans="2:32" ht="15.75" customHeight="1" x14ac:dyDescent="0.2"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</row>
    <row r="562" spans="2:32" ht="15.75" customHeight="1" x14ac:dyDescent="0.2"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</row>
    <row r="563" spans="2:32" ht="15.75" customHeight="1" x14ac:dyDescent="0.2"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</row>
    <row r="564" spans="2:32" ht="15.75" customHeight="1" x14ac:dyDescent="0.2"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</row>
    <row r="565" spans="2:32" ht="15.75" customHeight="1" x14ac:dyDescent="0.2"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</row>
    <row r="566" spans="2:32" ht="15.75" customHeight="1" x14ac:dyDescent="0.2"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</row>
    <row r="567" spans="2:32" ht="15.75" customHeight="1" x14ac:dyDescent="0.2"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</row>
    <row r="568" spans="2:32" ht="15.75" customHeight="1" x14ac:dyDescent="0.2"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</row>
    <row r="569" spans="2:32" ht="15.75" customHeight="1" x14ac:dyDescent="0.2"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</row>
    <row r="570" spans="2:32" ht="15.75" customHeight="1" x14ac:dyDescent="0.2"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</row>
    <row r="571" spans="2:32" ht="15.75" customHeight="1" x14ac:dyDescent="0.2"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</row>
    <row r="572" spans="2:32" ht="15.75" customHeight="1" x14ac:dyDescent="0.2"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</row>
    <row r="573" spans="2:32" ht="15.75" customHeight="1" x14ac:dyDescent="0.2"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</row>
    <row r="574" spans="2:32" ht="15.75" customHeight="1" x14ac:dyDescent="0.2"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</row>
    <row r="575" spans="2:32" ht="15.75" customHeight="1" x14ac:dyDescent="0.2"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</row>
    <row r="576" spans="2:32" ht="15.75" customHeight="1" x14ac:dyDescent="0.2"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</row>
    <row r="577" spans="2:32" ht="15.75" customHeight="1" x14ac:dyDescent="0.2"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</row>
    <row r="578" spans="2:32" ht="15.75" customHeight="1" x14ac:dyDescent="0.2"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</row>
    <row r="579" spans="2:32" ht="15.75" customHeight="1" x14ac:dyDescent="0.2"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</row>
    <row r="580" spans="2:32" ht="15.75" customHeight="1" x14ac:dyDescent="0.2"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</row>
    <row r="581" spans="2:32" ht="15.75" customHeight="1" x14ac:dyDescent="0.2"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</row>
    <row r="582" spans="2:32" ht="15.75" customHeight="1" x14ac:dyDescent="0.2"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</row>
    <row r="583" spans="2:32" ht="15.75" customHeight="1" x14ac:dyDescent="0.2"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</row>
    <row r="584" spans="2:32" ht="15.75" customHeight="1" x14ac:dyDescent="0.2"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</row>
    <row r="585" spans="2:32" ht="15.75" customHeight="1" x14ac:dyDescent="0.2"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</row>
    <row r="586" spans="2:32" ht="15.75" customHeight="1" x14ac:dyDescent="0.2"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</row>
    <row r="587" spans="2:32" ht="15.75" customHeight="1" x14ac:dyDescent="0.2"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</row>
    <row r="588" spans="2:32" ht="15.75" customHeight="1" x14ac:dyDescent="0.2"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</row>
    <row r="589" spans="2:32" ht="15.75" customHeight="1" x14ac:dyDescent="0.2"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</row>
    <row r="590" spans="2:32" ht="15.75" customHeight="1" x14ac:dyDescent="0.2"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</row>
    <row r="591" spans="2:32" ht="15.75" customHeight="1" x14ac:dyDescent="0.2"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</row>
    <row r="592" spans="2:32" ht="15.75" customHeight="1" x14ac:dyDescent="0.2"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</row>
    <row r="593" spans="2:32" ht="15.75" customHeight="1" x14ac:dyDescent="0.2"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</row>
    <row r="594" spans="2:32" ht="15.75" customHeight="1" x14ac:dyDescent="0.2"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</row>
    <row r="595" spans="2:32" ht="15.75" customHeight="1" x14ac:dyDescent="0.2"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</row>
    <row r="596" spans="2:32" ht="15.75" customHeight="1" x14ac:dyDescent="0.2"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</row>
    <row r="597" spans="2:32" ht="15.75" customHeight="1" x14ac:dyDescent="0.2"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</row>
    <row r="598" spans="2:32" ht="15.75" customHeight="1" x14ac:dyDescent="0.2"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</row>
    <row r="599" spans="2:32" ht="15.75" customHeight="1" x14ac:dyDescent="0.2"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</row>
    <row r="600" spans="2:32" ht="15.75" customHeight="1" x14ac:dyDescent="0.2"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</row>
    <row r="601" spans="2:32" ht="15.75" customHeight="1" x14ac:dyDescent="0.2"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</row>
    <row r="602" spans="2:32" ht="15.75" customHeight="1" x14ac:dyDescent="0.2"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</row>
    <row r="603" spans="2:32" ht="15.75" customHeight="1" x14ac:dyDescent="0.2"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</row>
    <row r="604" spans="2:32" ht="15.75" customHeight="1" x14ac:dyDescent="0.2"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</row>
    <row r="605" spans="2:32" ht="15.75" customHeight="1" x14ac:dyDescent="0.2"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</row>
    <row r="606" spans="2:32" ht="15.75" customHeight="1" x14ac:dyDescent="0.2"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</row>
    <row r="607" spans="2:32" ht="15.75" customHeight="1" x14ac:dyDescent="0.2"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</row>
    <row r="608" spans="2:32" ht="15.75" customHeight="1" x14ac:dyDescent="0.2"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</row>
    <row r="609" spans="2:32" ht="15.75" customHeight="1" x14ac:dyDescent="0.2"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</row>
    <row r="610" spans="2:32" ht="15.75" customHeight="1" x14ac:dyDescent="0.2"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</row>
    <row r="611" spans="2:32" ht="15.75" customHeight="1" x14ac:dyDescent="0.2"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</row>
    <row r="612" spans="2:32" ht="15.75" customHeight="1" x14ac:dyDescent="0.2"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</row>
    <row r="613" spans="2:32" ht="15.75" customHeight="1" x14ac:dyDescent="0.2"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</row>
    <row r="614" spans="2:32" ht="15.75" customHeight="1" x14ac:dyDescent="0.2"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</row>
    <row r="615" spans="2:32" ht="15.75" customHeight="1" x14ac:dyDescent="0.2"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</row>
    <row r="616" spans="2:32" ht="15.75" customHeight="1" x14ac:dyDescent="0.2"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</row>
    <row r="617" spans="2:32" ht="15.75" customHeight="1" x14ac:dyDescent="0.2"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</row>
    <row r="618" spans="2:32" ht="15.75" customHeight="1" x14ac:dyDescent="0.2"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</row>
    <row r="619" spans="2:32" ht="15.75" customHeight="1" x14ac:dyDescent="0.2"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</row>
    <row r="620" spans="2:32" ht="15.75" customHeight="1" x14ac:dyDescent="0.2"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</row>
    <row r="621" spans="2:32" ht="15.75" customHeight="1" x14ac:dyDescent="0.2"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</row>
    <row r="622" spans="2:32" ht="15.75" customHeight="1" x14ac:dyDescent="0.2"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</row>
    <row r="623" spans="2:32" ht="15.75" customHeight="1" x14ac:dyDescent="0.2"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</row>
    <row r="624" spans="2:32" ht="15.75" customHeight="1" x14ac:dyDescent="0.2"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</row>
    <row r="625" spans="2:32" ht="15.75" customHeight="1" x14ac:dyDescent="0.2"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</row>
    <row r="626" spans="2:32" ht="15.75" customHeight="1" x14ac:dyDescent="0.2"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</row>
    <row r="627" spans="2:32" ht="15.75" customHeight="1" x14ac:dyDescent="0.2"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</row>
    <row r="628" spans="2:32" ht="15.75" customHeight="1" x14ac:dyDescent="0.2"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</row>
    <row r="629" spans="2:32" ht="15.75" customHeight="1" x14ac:dyDescent="0.2"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</row>
    <row r="630" spans="2:32" ht="15.75" customHeight="1" x14ac:dyDescent="0.2"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</row>
    <row r="631" spans="2:32" ht="15.75" customHeight="1" x14ac:dyDescent="0.2"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</row>
    <row r="632" spans="2:32" ht="15.75" customHeight="1" x14ac:dyDescent="0.2"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</row>
    <row r="633" spans="2:32" ht="15.75" customHeight="1" x14ac:dyDescent="0.2"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</row>
    <row r="634" spans="2:32" ht="15.75" customHeight="1" x14ac:dyDescent="0.2"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</row>
    <row r="635" spans="2:32" ht="15.75" customHeight="1" x14ac:dyDescent="0.2"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</row>
    <row r="636" spans="2:32" ht="15.75" customHeight="1" x14ac:dyDescent="0.2"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</row>
    <row r="637" spans="2:32" ht="15.75" customHeight="1" x14ac:dyDescent="0.2"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</row>
    <row r="638" spans="2:32" ht="15.75" customHeight="1" x14ac:dyDescent="0.2"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</row>
    <row r="639" spans="2:32" ht="15.75" customHeight="1" x14ac:dyDescent="0.2"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</row>
    <row r="640" spans="2:32" ht="15.75" customHeight="1" x14ac:dyDescent="0.2"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</row>
    <row r="641" spans="2:32" ht="15.75" customHeight="1" x14ac:dyDescent="0.2"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</row>
    <row r="642" spans="2:32" ht="15.75" customHeight="1" x14ac:dyDescent="0.2"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</row>
    <row r="643" spans="2:32" ht="15.75" customHeight="1" x14ac:dyDescent="0.2"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</row>
    <row r="644" spans="2:32" ht="15.75" customHeight="1" x14ac:dyDescent="0.2"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</row>
    <row r="645" spans="2:32" ht="15.75" customHeight="1" x14ac:dyDescent="0.2"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</row>
    <row r="646" spans="2:32" ht="15.75" customHeight="1" x14ac:dyDescent="0.2"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</row>
    <row r="647" spans="2:32" ht="15.75" customHeight="1" x14ac:dyDescent="0.2"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</row>
    <row r="648" spans="2:32" ht="15.75" customHeight="1" x14ac:dyDescent="0.2"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</row>
    <row r="649" spans="2:32" ht="15.75" customHeight="1" x14ac:dyDescent="0.2"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</row>
    <row r="650" spans="2:32" ht="15.75" customHeight="1" x14ac:dyDescent="0.2"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</row>
    <row r="651" spans="2:32" ht="15.75" customHeight="1" x14ac:dyDescent="0.2"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</row>
    <row r="652" spans="2:32" ht="15.75" customHeight="1" x14ac:dyDescent="0.2"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</row>
    <row r="653" spans="2:32" ht="15.75" customHeight="1" x14ac:dyDescent="0.2"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</row>
    <row r="654" spans="2:32" ht="15.75" customHeight="1" x14ac:dyDescent="0.2"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</row>
    <row r="655" spans="2:32" ht="15.75" customHeight="1" x14ac:dyDescent="0.2"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</row>
    <row r="656" spans="2:32" ht="15.75" customHeight="1" x14ac:dyDescent="0.2"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</row>
    <row r="657" spans="2:32" ht="15.75" customHeight="1" x14ac:dyDescent="0.2"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</row>
    <row r="658" spans="2:32" ht="15.75" customHeight="1" x14ac:dyDescent="0.2"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</row>
    <row r="659" spans="2:32" ht="15.75" customHeight="1" x14ac:dyDescent="0.2"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</row>
    <row r="660" spans="2:32" ht="15.75" customHeight="1" x14ac:dyDescent="0.2"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</row>
    <row r="661" spans="2:32" ht="15.75" customHeight="1" x14ac:dyDescent="0.2"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</row>
    <row r="662" spans="2:32" ht="15.75" customHeight="1" x14ac:dyDescent="0.2"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</row>
    <row r="663" spans="2:32" ht="15.75" customHeight="1" x14ac:dyDescent="0.2"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</row>
    <row r="664" spans="2:32" ht="15.75" customHeight="1" x14ac:dyDescent="0.2"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</row>
    <row r="665" spans="2:32" ht="15.75" customHeight="1" x14ac:dyDescent="0.2"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</row>
    <row r="666" spans="2:32" ht="15.75" customHeight="1" x14ac:dyDescent="0.2"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</row>
    <row r="667" spans="2:32" ht="15.75" customHeight="1" x14ac:dyDescent="0.2"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</row>
    <row r="668" spans="2:32" ht="15.75" customHeight="1" x14ac:dyDescent="0.2"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</row>
    <row r="669" spans="2:32" ht="15.75" customHeight="1" x14ac:dyDescent="0.2"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</row>
    <row r="670" spans="2:32" ht="15.75" customHeight="1" x14ac:dyDescent="0.2"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</row>
    <row r="671" spans="2:32" ht="15.75" customHeight="1" x14ac:dyDescent="0.2"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</row>
    <row r="672" spans="2:32" ht="15.75" customHeight="1" x14ac:dyDescent="0.2"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</row>
    <row r="673" spans="2:32" ht="15.75" customHeight="1" x14ac:dyDescent="0.2"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</row>
    <row r="674" spans="2:32" ht="15.75" customHeight="1" x14ac:dyDescent="0.2"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</row>
    <row r="675" spans="2:32" ht="15.75" customHeight="1" x14ac:dyDescent="0.2"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</row>
    <row r="676" spans="2:32" ht="15.75" customHeight="1" x14ac:dyDescent="0.2"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</row>
    <row r="677" spans="2:32" ht="15.75" customHeight="1" x14ac:dyDescent="0.2"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</row>
    <row r="678" spans="2:32" ht="15.75" customHeight="1" x14ac:dyDescent="0.2"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</row>
    <row r="679" spans="2:32" ht="15.75" customHeight="1" x14ac:dyDescent="0.2"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</row>
    <row r="680" spans="2:32" ht="15.75" customHeight="1" x14ac:dyDescent="0.2"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</row>
    <row r="681" spans="2:32" ht="15.75" customHeight="1" x14ac:dyDescent="0.2"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</row>
    <row r="682" spans="2:32" ht="15.75" customHeight="1" x14ac:dyDescent="0.2"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</row>
    <row r="683" spans="2:32" ht="15.75" customHeight="1" x14ac:dyDescent="0.2"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</row>
    <row r="684" spans="2:32" ht="15.75" customHeight="1" x14ac:dyDescent="0.2"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</row>
    <row r="685" spans="2:32" ht="15.75" customHeight="1" x14ac:dyDescent="0.2"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</row>
    <row r="686" spans="2:32" ht="15.75" customHeight="1" x14ac:dyDescent="0.2"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</row>
    <row r="687" spans="2:32" ht="15.75" customHeight="1" x14ac:dyDescent="0.2"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</row>
    <row r="688" spans="2:32" ht="15.75" customHeight="1" x14ac:dyDescent="0.2"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</row>
    <row r="689" spans="2:32" ht="15.75" customHeight="1" x14ac:dyDescent="0.2"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</row>
    <row r="690" spans="2:32" ht="15.75" customHeight="1" x14ac:dyDescent="0.2"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</row>
    <row r="691" spans="2:32" ht="15.75" customHeight="1" x14ac:dyDescent="0.2"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</row>
    <row r="692" spans="2:32" ht="15.75" customHeight="1" x14ac:dyDescent="0.2"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</row>
    <row r="693" spans="2:32" ht="15.75" customHeight="1" x14ac:dyDescent="0.2"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</row>
    <row r="694" spans="2:32" ht="15.75" customHeight="1" x14ac:dyDescent="0.2"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</row>
    <row r="695" spans="2:32" ht="15.75" customHeight="1" x14ac:dyDescent="0.2"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</row>
    <row r="696" spans="2:32" ht="15.75" customHeight="1" x14ac:dyDescent="0.2"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</row>
    <row r="697" spans="2:32" ht="15.75" customHeight="1" x14ac:dyDescent="0.2"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</row>
    <row r="698" spans="2:32" ht="15.75" customHeight="1" x14ac:dyDescent="0.2"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</row>
    <row r="699" spans="2:32" ht="15.75" customHeight="1" x14ac:dyDescent="0.2"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</row>
    <row r="700" spans="2:32" ht="15.75" customHeight="1" x14ac:dyDescent="0.2"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</row>
    <row r="701" spans="2:32" ht="15.75" customHeight="1" x14ac:dyDescent="0.2"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</row>
    <row r="702" spans="2:32" ht="15.75" customHeight="1" x14ac:dyDescent="0.2"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</row>
    <row r="703" spans="2:32" ht="15.75" customHeight="1" x14ac:dyDescent="0.2"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</row>
    <row r="704" spans="2:32" ht="15.75" customHeight="1" x14ac:dyDescent="0.2"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</row>
    <row r="705" spans="2:32" ht="15.75" customHeight="1" x14ac:dyDescent="0.2"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</row>
    <row r="706" spans="2:32" ht="15.75" customHeight="1" x14ac:dyDescent="0.2"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</row>
    <row r="707" spans="2:32" ht="15.75" customHeight="1" x14ac:dyDescent="0.2"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</row>
    <row r="708" spans="2:32" ht="15.75" customHeight="1" x14ac:dyDescent="0.2"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</row>
    <row r="709" spans="2:32" ht="15.75" customHeight="1" x14ac:dyDescent="0.2"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</row>
    <row r="710" spans="2:32" ht="15.75" customHeight="1" x14ac:dyDescent="0.2"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</row>
    <row r="711" spans="2:32" ht="15.75" customHeight="1" x14ac:dyDescent="0.2"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</row>
    <row r="712" spans="2:32" ht="15.75" customHeight="1" x14ac:dyDescent="0.2"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</row>
    <row r="713" spans="2:32" ht="15.75" customHeight="1" x14ac:dyDescent="0.2"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</row>
    <row r="714" spans="2:32" ht="15.75" customHeight="1" x14ac:dyDescent="0.2"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</row>
    <row r="715" spans="2:32" ht="15.75" customHeight="1" x14ac:dyDescent="0.2"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</row>
    <row r="716" spans="2:32" ht="15.75" customHeight="1" x14ac:dyDescent="0.2"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</row>
    <row r="717" spans="2:32" ht="15.75" customHeight="1" x14ac:dyDescent="0.2"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</row>
    <row r="718" spans="2:32" ht="15.75" customHeight="1" x14ac:dyDescent="0.2"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</row>
    <row r="719" spans="2:32" ht="15.75" customHeight="1" x14ac:dyDescent="0.2"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</row>
    <row r="720" spans="2:32" ht="15.75" customHeight="1" x14ac:dyDescent="0.2"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</row>
    <row r="721" spans="2:32" ht="15.75" customHeight="1" x14ac:dyDescent="0.2"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</row>
    <row r="722" spans="2:32" ht="15.75" customHeight="1" x14ac:dyDescent="0.2"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</row>
    <row r="723" spans="2:32" ht="15.75" customHeight="1" x14ac:dyDescent="0.2"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</row>
    <row r="724" spans="2:32" ht="15.75" customHeight="1" x14ac:dyDescent="0.2"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</row>
    <row r="725" spans="2:32" ht="15.75" customHeight="1" x14ac:dyDescent="0.2"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</row>
    <row r="726" spans="2:32" ht="15.75" customHeight="1" x14ac:dyDescent="0.2"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</row>
    <row r="727" spans="2:32" ht="15.75" customHeight="1" x14ac:dyDescent="0.2"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</row>
    <row r="728" spans="2:32" ht="15.75" customHeight="1" x14ac:dyDescent="0.2"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</row>
    <row r="729" spans="2:32" ht="15.75" customHeight="1" x14ac:dyDescent="0.2"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</row>
    <row r="730" spans="2:32" ht="15.75" customHeight="1" x14ac:dyDescent="0.2"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</row>
    <row r="731" spans="2:32" ht="15.75" customHeight="1" x14ac:dyDescent="0.2"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</row>
    <row r="732" spans="2:32" ht="15.75" customHeight="1" x14ac:dyDescent="0.2"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</row>
    <row r="733" spans="2:32" ht="15.75" customHeight="1" x14ac:dyDescent="0.2"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</row>
    <row r="734" spans="2:32" ht="15.75" customHeight="1" x14ac:dyDescent="0.2"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</row>
    <row r="735" spans="2:32" ht="15.75" customHeight="1" x14ac:dyDescent="0.2"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</row>
    <row r="736" spans="2:32" ht="15.75" customHeight="1" x14ac:dyDescent="0.2"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</row>
    <row r="737" spans="2:32" ht="15.75" customHeight="1" x14ac:dyDescent="0.2"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</row>
    <row r="738" spans="2:32" ht="15.75" customHeight="1" x14ac:dyDescent="0.2"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</row>
    <row r="739" spans="2:32" ht="15.75" customHeight="1" x14ac:dyDescent="0.2"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</row>
    <row r="740" spans="2:32" ht="15.75" customHeight="1" x14ac:dyDescent="0.2"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</row>
    <row r="741" spans="2:32" ht="15.75" customHeight="1" x14ac:dyDescent="0.2"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</row>
    <row r="742" spans="2:32" ht="15.75" customHeight="1" x14ac:dyDescent="0.2"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</row>
    <row r="743" spans="2:32" ht="15.75" customHeight="1" x14ac:dyDescent="0.2"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</row>
    <row r="744" spans="2:32" ht="15.75" customHeight="1" x14ac:dyDescent="0.2"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</row>
    <row r="745" spans="2:32" ht="15.75" customHeight="1" x14ac:dyDescent="0.2"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</row>
    <row r="746" spans="2:32" ht="15.75" customHeight="1" x14ac:dyDescent="0.2"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</row>
    <row r="747" spans="2:32" ht="15.75" customHeight="1" x14ac:dyDescent="0.2"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</row>
    <row r="748" spans="2:32" ht="15.75" customHeight="1" x14ac:dyDescent="0.2"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</row>
    <row r="749" spans="2:32" ht="15.75" customHeight="1" x14ac:dyDescent="0.2"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</row>
    <row r="750" spans="2:32" ht="15.75" customHeight="1" x14ac:dyDescent="0.2"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</row>
    <row r="751" spans="2:32" ht="15.75" customHeight="1" x14ac:dyDescent="0.2"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</row>
    <row r="752" spans="2:32" ht="15.75" customHeight="1" x14ac:dyDescent="0.2"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</row>
    <row r="753" spans="2:32" ht="15.75" customHeight="1" x14ac:dyDescent="0.2"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</row>
    <row r="754" spans="2:32" ht="15.75" customHeight="1" x14ac:dyDescent="0.2"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</row>
    <row r="755" spans="2:32" ht="15.75" customHeight="1" x14ac:dyDescent="0.2"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</row>
    <row r="756" spans="2:32" ht="15.75" customHeight="1" x14ac:dyDescent="0.2"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</row>
    <row r="757" spans="2:32" ht="15.75" customHeight="1" x14ac:dyDescent="0.2"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</row>
    <row r="758" spans="2:32" ht="15.75" customHeight="1" x14ac:dyDescent="0.2"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</row>
    <row r="759" spans="2:32" ht="15.75" customHeight="1" x14ac:dyDescent="0.2"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</row>
    <row r="760" spans="2:32" ht="15.75" customHeight="1" x14ac:dyDescent="0.2"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</row>
    <row r="761" spans="2:32" ht="15.75" customHeight="1" x14ac:dyDescent="0.2"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</row>
    <row r="762" spans="2:32" ht="15.75" customHeight="1" x14ac:dyDescent="0.2"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</row>
    <row r="763" spans="2:32" ht="15.75" customHeight="1" x14ac:dyDescent="0.2"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</row>
    <row r="764" spans="2:32" ht="15.75" customHeight="1" x14ac:dyDescent="0.2"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</row>
    <row r="765" spans="2:32" ht="15.75" customHeight="1" x14ac:dyDescent="0.2"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</row>
    <row r="766" spans="2:32" ht="15.75" customHeight="1" x14ac:dyDescent="0.2"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</row>
    <row r="767" spans="2:32" ht="15.75" customHeight="1" x14ac:dyDescent="0.2"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</row>
    <row r="768" spans="2:32" ht="15.75" customHeight="1" x14ac:dyDescent="0.2"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</row>
    <row r="769" spans="2:32" ht="15.75" customHeight="1" x14ac:dyDescent="0.2"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</row>
    <row r="770" spans="2:32" ht="15.75" customHeight="1" x14ac:dyDescent="0.2"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</row>
    <row r="771" spans="2:32" ht="15.75" customHeight="1" x14ac:dyDescent="0.2"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</row>
    <row r="772" spans="2:32" ht="15.75" customHeight="1" x14ac:dyDescent="0.2"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</row>
    <row r="773" spans="2:32" ht="15.75" customHeight="1" x14ac:dyDescent="0.2"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</row>
    <row r="774" spans="2:32" ht="15.75" customHeight="1" x14ac:dyDescent="0.2"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</row>
    <row r="775" spans="2:32" ht="15.75" customHeight="1" x14ac:dyDescent="0.2"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</row>
    <row r="776" spans="2:32" ht="15.75" customHeight="1" x14ac:dyDescent="0.2"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</row>
    <row r="777" spans="2:32" ht="15.75" customHeight="1" x14ac:dyDescent="0.2"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</row>
    <row r="778" spans="2:32" ht="15.75" customHeight="1" x14ac:dyDescent="0.2"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</row>
    <row r="779" spans="2:32" ht="15.75" customHeight="1" x14ac:dyDescent="0.2"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</row>
    <row r="780" spans="2:32" ht="15.75" customHeight="1" x14ac:dyDescent="0.2"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</row>
    <row r="781" spans="2:32" ht="15.75" customHeight="1" x14ac:dyDescent="0.2"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</row>
    <row r="782" spans="2:32" ht="15.75" customHeight="1" x14ac:dyDescent="0.2"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</row>
    <row r="783" spans="2:32" ht="15.75" customHeight="1" x14ac:dyDescent="0.2"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</row>
    <row r="784" spans="2:32" ht="15.75" customHeight="1" x14ac:dyDescent="0.2"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</row>
    <row r="785" spans="2:32" ht="15.75" customHeight="1" x14ac:dyDescent="0.2"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</row>
    <row r="786" spans="2:32" ht="15.75" customHeight="1" x14ac:dyDescent="0.2"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</row>
    <row r="787" spans="2:32" ht="15.75" customHeight="1" x14ac:dyDescent="0.2"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</row>
    <row r="788" spans="2:32" ht="15.75" customHeight="1" x14ac:dyDescent="0.2"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</row>
    <row r="789" spans="2:32" ht="15.75" customHeight="1" x14ac:dyDescent="0.2"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</row>
    <row r="790" spans="2:32" ht="15.75" customHeight="1" x14ac:dyDescent="0.2"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</row>
    <row r="791" spans="2:32" ht="15.75" customHeight="1" x14ac:dyDescent="0.2"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</row>
    <row r="792" spans="2:32" ht="15.75" customHeight="1" x14ac:dyDescent="0.2"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</row>
    <row r="793" spans="2:32" ht="15.75" customHeight="1" x14ac:dyDescent="0.2"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</row>
    <row r="794" spans="2:32" ht="15.75" customHeight="1" x14ac:dyDescent="0.2"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</row>
    <row r="795" spans="2:32" ht="15.75" customHeight="1" x14ac:dyDescent="0.2"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</row>
    <row r="796" spans="2:32" ht="15.75" customHeight="1" x14ac:dyDescent="0.2"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</row>
    <row r="797" spans="2:32" ht="15.75" customHeight="1" x14ac:dyDescent="0.2"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</row>
    <row r="798" spans="2:32" ht="15.75" customHeight="1" x14ac:dyDescent="0.2"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</row>
    <row r="799" spans="2:32" ht="15.75" customHeight="1" x14ac:dyDescent="0.2"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</row>
    <row r="800" spans="2:32" ht="15.75" customHeight="1" x14ac:dyDescent="0.2"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</row>
    <row r="801" spans="2:32" ht="15.75" customHeight="1" x14ac:dyDescent="0.2"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</row>
    <row r="802" spans="2:32" ht="15.75" customHeight="1" x14ac:dyDescent="0.2"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</row>
    <row r="803" spans="2:32" ht="15.75" customHeight="1" x14ac:dyDescent="0.2"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</row>
    <row r="804" spans="2:32" ht="15.75" customHeight="1" x14ac:dyDescent="0.2"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</row>
    <row r="805" spans="2:32" ht="15.75" customHeight="1" x14ac:dyDescent="0.2"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</row>
    <row r="806" spans="2:32" ht="15.75" customHeight="1" x14ac:dyDescent="0.2"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</row>
    <row r="807" spans="2:32" ht="15.75" customHeight="1" x14ac:dyDescent="0.2"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</row>
    <row r="808" spans="2:32" ht="15.75" customHeight="1" x14ac:dyDescent="0.2"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</row>
    <row r="809" spans="2:32" ht="15.75" customHeight="1" x14ac:dyDescent="0.2"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</row>
    <row r="810" spans="2:32" ht="15.75" customHeight="1" x14ac:dyDescent="0.2"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</row>
    <row r="811" spans="2:32" ht="15.75" customHeight="1" x14ac:dyDescent="0.2"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</row>
    <row r="812" spans="2:32" ht="15.75" customHeight="1" x14ac:dyDescent="0.2"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</row>
    <row r="813" spans="2:32" ht="15.75" customHeight="1" x14ac:dyDescent="0.2"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</row>
    <row r="814" spans="2:32" ht="15.75" customHeight="1" x14ac:dyDescent="0.2"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</row>
    <row r="815" spans="2:32" ht="15.75" customHeight="1" x14ac:dyDescent="0.2"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</row>
    <row r="816" spans="2:32" ht="15.75" customHeight="1" x14ac:dyDescent="0.2"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</row>
    <row r="817" spans="2:32" ht="15.75" customHeight="1" x14ac:dyDescent="0.2"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</row>
    <row r="818" spans="2:32" ht="15.75" customHeight="1" x14ac:dyDescent="0.2"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</row>
    <row r="819" spans="2:32" ht="15.75" customHeight="1" x14ac:dyDescent="0.2"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</row>
    <row r="820" spans="2:32" ht="15.75" customHeight="1" x14ac:dyDescent="0.2"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</row>
    <row r="821" spans="2:32" ht="15.75" customHeight="1" x14ac:dyDescent="0.2"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</row>
    <row r="822" spans="2:32" ht="15.75" customHeight="1" x14ac:dyDescent="0.2"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</row>
    <row r="823" spans="2:32" ht="15.75" customHeight="1" x14ac:dyDescent="0.2"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</row>
    <row r="824" spans="2:32" ht="15.75" customHeight="1" x14ac:dyDescent="0.2"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</row>
    <row r="825" spans="2:32" ht="15.75" customHeight="1" x14ac:dyDescent="0.2"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</row>
    <row r="826" spans="2:32" ht="15.75" customHeight="1" x14ac:dyDescent="0.2"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</row>
    <row r="827" spans="2:32" ht="15.75" customHeight="1" x14ac:dyDescent="0.2"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</row>
    <row r="828" spans="2:32" ht="15.75" customHeight="1" x14ac:dyDescent="0.2"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</row>
    <row r="829" spans="2:32" ht="15.75" customHeight="1" x14ac:dyDescent="0.2"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</row>
    <row r="830" spans="2:32" ht="15.75" customHeight="1" x14ac:dyDescent="0.2"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</row>
    <row r="831" spans="2:32" ht="15.75" customHeight="1" x14ac:dyDescent="0.2"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</row>
    <row r="832" spans="2:32" ht="15.75" customHeight="1" x14ac:dyDescent="0.2"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</row>
    <row r="833" spans="2:32" ht="15.75" customHeight="1" x14ac:dyDescent="0.2"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</row>
    <row r="834" spans="2:32" ht="15.75" customHeight="1" x14ac:dyDescent="0.2"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</row>
    <row r="835" spans="2:32" ht="15.75" customHeight="1" x14ac:dyDescent="0.2"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</row>
    <row r="836" spans="2:32" ht="15.75" customHeight="1" x14ac:dyDescent="0.2"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</row>
    <row r="837" spans="2:32" ht="15.75" customHeight="1" x14ac:dyDescent="0.2"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</row>
    <row r="838" spans="2:32" ht="15.75" customHeight="1" x14ac:dyDescent="0.2"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</row>
    <row r="839" spans="2:32" ht="15.75" customHeight="1" x14ac:dyDescent="0.2"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</row>
    <row r="840" spans="2:32" ht="15.75" customHeight="1" x14ac:dyDescent="0.2"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</row>
    <row r="841" spans="2:32" ht="15.75" customHeight="1" x14ac:dyDescent="0.2"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</row>
    <row r="842" spans="2:32" ht="15.75" customHeight="1" x14ac:dyDescent="0.2"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</row>
    <row r="843" spans="2:32" ht="15.75" customHeight="1" x14ac:dyDescent="0.2"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</row>
    <row r="844" spans="2:32" ht="15.75" customHeight="1" x14ac:dyDescent="0.2"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</row>
    <row r="845" spans="2:32" ht="15.75" customHeight="1" x14ac:dyDescent="0.2"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</row>
    <row r="846" spans="2:32" ht="15.75" customHeight="1" x14ac:dyDescent="0.2"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</row>
    <row r="847" spans="2:32" ht="15.75" customHeight="1" x14ac:dyDescent="0.2"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</row>
    <row r="848" spans="2:32" ht="15.75" customHeight="1" x14ac:dyDescent="0.2"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</row>
    <row r="849" spans="2:32" ht="15.75" customHeight="1" x14ac:dyDescent="0.2"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</row>
    <row r="850" spans="2:32" ht="15.75" customHeight="1" x14ac:dyDescent="0.2"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</row>
    <row r="851" spans="2:32" ht="15.75" customHeight="1" x14ac:dyDescent="0.2"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</row>
    <row r="852" spans="2:32" ht="15.75" customHeight="1" x14ac:dyDescent="0.2"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</row>
    <row r="853" spans="2:32" ht="15.75" customHeight="1" x14ac:dyDescent="0.2"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</row>
    <row r="854" spans="2:32" ht="15.75" customHeight="1" x14ac:dyDescent="0.2"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</row>
    <row r="855" spans="2:32" ht="15.75" customHeight="1" x14ac:dyDescent="0.2"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</row>
    <row r="856" spans="2:32" ht="15.75" customHeight="1" x14ac:dyDescent="0.2"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</row>
    <row r="857" spans="2:32" ht="15.75" customHeight="1" x14ac:dyDescent="0.2"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</row>
    <row r="858" spans="2:32" ht="15.75" customHeight="1" x14ac:dyDescent="0.2"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</row>
    <row r="859" spans="2:32" ht="15.75" customHeight="1" x14ac:dyDescent="0.2"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</row>
    <row r="860" spans="2:32" ht="15.75" customHeight="1" x14ac:dyDescent="0.2"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</row>
    <row r="861" spans="2:32" ht="15.75" customHeight="1" x14ac:dyDescent="0.2"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</row>
    <row r="862" spans="2:32" ht="15.75" customHeight="1" x14ac:dyDescent="0.2"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</row>
    <row r="863" spans="2:32" ht="15.75" customHeight="1" x14ac:dyDescent="0.2"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</row>
    <row r="864" spans="2:32" ht="15.75" customHeight="1" x14ac:dyDescent="0.2"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</row>
    <row r="865" spans="2:32" ht="15.75" customHeight="1" x14ac:dyDescent="0.2"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</row>
    <row r="866" spans="2:32" ht="15.75" customHeight="1" x14ac:dyDescent="0.2"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</row>
    <row r="867" spans="2:32" ht="15.75" customHeight="1" x14ac:dyDescent="0.2"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</row>
    <row r="868" spans="2:32" ht="15.75" customHeight="1" x14ac:dyDescent="0.2"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</row>
    <row r="869" spans="2:32" ht="15.75" customHeight="1" x14ac:dyDescent="0.2"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</row>
    <row r="870" spans="2:32" ht="15.75" customHeight="1" x14ac:dyDescent="0.2"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</row>
    <row r="871" spans="2:32" ht="15.75" customHeight="1" x14ac:dyDescent="0.2"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</row>
    <row r="872" spans="2:32" ht="15.75" customHeight="1" x14ac:dyDescent="0.2"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</row>
    <row r="873" spans="2:32" ht="15.75" customHeight="1" x14ac:dyDescent="0.2"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</row>
    <row r="874" spans="2:32" ht="15.75" customHeight="1" x14ac:dyDescent="0.2"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</row>
    <row r="875" spans="2:32" ht="15.75" customHeight="1" x14ac:dyDescent="0.2"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</row>
    <row r="876" spans="2:32" ht="15.75" customHeight="1" x14ac:dyDescent="0.2"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</row>
    <row r="877" spans="2:32" ht="15.75" customHeight="1" x14ac:dyDescent="0.2"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</row>
    <row r="878" spans="2:32" ht="15.75" customHeight="1" x14ac:dyDescent="0.2"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</row>
    <row r="879" spans="2:32" ht="15.75" customHeight="1" x14ac:dyDescent="0.2"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</row>
    <row r="880" spans="2:32" ht="15.75" customHeight="1" x14ac:dyDescent="0.2"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</row>
    <row r="881" spans="2:32" ht="15.75" customHeight="1" x14ac:dyDescent="0.2"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</row>
    <row r="882" spans="2:32" ht="15.75" customHeight="1" x14ac:dyDescent="0.2"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</row>
    <row r="883" spans="2:32" ht="15.75" customHeight="1" x14ac:dyDescent="0.2"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</row>
    <row r="884" spans="2:32" ht="15.75" customHeight="1" x14ac:dyDescent="0.2"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</row>
    <row r="885" spans="2:32" ht="15.75" customHeight="1" x14ac:dyDescent="0.2"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</row>
    <row r="886" spans="2:32" ht="15.75" customHeight="1" x14ac:dyDescent="0.2"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</row>
    <row r="887" spans="2:32" ht="15.75" customHeight="1" x14ac:dyDescent="0.2"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</row>
    <row r="888" spans="2:32" ht="15.75" customHeight="1" x14ac:dyDescent="0.2"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</row>
    <row r="889" spans="2:32" ht="15.75" customHeight="1" x14ac:dyDescent="0.2"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</row>
    <row r="890" spans="2:32" ht="15.75" customHeight="1" x14ac:dyDescent="0.2"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</row>
    <row r="891" spans="2:32" ht="15.75" customHeight="1" x14ac:dyDescent="0.2"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</row>
    <row r="892" spans="2:32" ht="15.75" customHeight="1" x14ac:dyDescent="0.2"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</row>
    <row r="893" spans="2:32" ht="15.75" customHeight="1" x14ac:dyDescent="0.2"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</row>
    <row r="894" spans="2:32" ht="15.75" customHeight="1" x14ac:dyDescent="0.2"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</row>
    <row r="895" spans="2:32" ht="15.75" customHeight="1" x14ac:dyDescent="0.2"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</row>
    <row r="896" spans="2:32" ht="15.75" customHeight="1" x14ac:dyDescent="0.2"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</row>
    <row r="897" spans="2:32" ht="15.75" customHeight="1" x14ac:dyDescent="0.2"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</row>
    <row r="898" spans="2:32" ht="15.75" customHeight="1" x14ac:dyDescent="0.2"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</row>
    <row r="899" spans="2:32" ht="15.75" customHeight="1" x14ac:dyDescent="0.2"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</row>
    <row r="900" spans="2:32" ht="15.75" customHeight="1" x14ac:dyDescent="0.2"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</row>
    <row r="901" spans="2:32" ht="15.75" customHeight="1" x14ac:dyDescent="0.2"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</row>
    <row r="902" spans="2:32" ht="15.75" customHeight="1" x14ac:dyDescent="0.2"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</row>
    <row r="903" spans="2:32" ht="15.75" customHeight="1" x14ac:dyDescent="0.2"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</row>
    <row r="904" spans="2:32" ht="15.75" customHeight="1" x14ac:dyDescent="0.2"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</row>
    <row r="905" spans="2:32" ht="15.75" customHeight="1" x14ac:dyDescent="0.2"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</row>
    <row r="906" spans="2:32" ht="15.75" customHeight="1" x14ac:dyDescent="0.2"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</row>
    <row r="907" spans="2:32" ht="15.75" customHeight="1" x14ac:dyDescent="0.2"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</row>
    <row r="908" spans="2:32" ht="15.75" customHeight="1" x14ac:dyDescent="0.2"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</row>
    <row r="909" spans="2:32" ht="15.75" customHeight="1" x14ac:dyDescent="0.2"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</row>
    <row r="910" spans="2:32" ht="15.75" customHeight="1" x14ac:dyDescent="0.2"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</row>
    <row r="911" spans="2:32" ht="15.75" customHeight="1" x14ac:dyDescent="0.2"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</row>
    <row r="912" spans="2:32" ht="15.75" customHeight="1" x14ac:dyDescent="0.2"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</row>
    <row r="913" spans="2:32" ht="15.75" customHeight="1" x14ac:dyDescent="0.2"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</row>
    <row r="914" spans="2:32" ht="15.75" customHeight="1" x14ac:dyDescent="0.2"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</row>
    <row r="915" spans="2:32" ht="15.75" customHeight="1" x14ac:dyDescent="0.2"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</row>
    <row r="916" spans="2:32" ht="15.75" customHeight="1" x14ac:dyDescent="0.2"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</row>
    <row r="917" spans="2:32" ht="15.75" customHeight="1" x14ac:dyDescent="0.2"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</row>
    <row r="918" spans="2:32" ht="15.75" customHeight="1" x14ac:dyDescent="0.2"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</row>
    <row r="919" spans="2:32" ht="15.75" customHeight="1" x14ac:dyDescent="0.2"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</row>
    <row r="920" spans="2:32" ht="15.75" customHeight="1" x14ac:dyDescent="0.2"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</row>
    <row r="921" spans="2:32" ht="15.75" customHeight="1" x14ac:dyDescent="0.2"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</row>
    <row r="922" spans="2:32" ht="15.75" customHeight="1" x14ac:dyDescent="0.2"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</row>
    <row r="923" spans="2:32" ht="15.75" customHeight="1" x14ac:dyDescent="0.2"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</row>
    <row r="924" spans="2:32" ht="15.75" customHeight="1" x14ac:dyDescent="0.2"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</row>
    <row r="925" spans="2:32" ht="15.75" customHeight="1" x14ac:dyDescent="0.2"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</row>
    <row r="926" spans="2:32" ht="15.75" customHeight="1" x14ac:dyDescent="0.2"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</row>
    <row r="927" spans="2:32" ht="15.75" customHeight="1" x14ac:dyDescent="0.2"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</row>
    <row r="928" spans="2:32" ht="15.75" customHeight="1" x14ac:dyDescent="0.2"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</row>
    <row r="929" spans="2:32" ht="15.75" customHeight="1" x14ac:dyDescent="0.2"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</row>
    <row r="930" spans="2:32" ht="15.75" customHeight="1" x14ac:dyDescent="0.2"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</row>
    <row r="931" spans="2:32" ht="15.75" customHeight="1" x14ac:dyDescent="0.2"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</row>
    <row r="932" spans="2:32" ht="15.75" customHeight="1" x14ac:dyDescent="0.2"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</row>
    <row r="933" spans="2:32" ht="15.75" customHeight="1" x14ac:dyDescent="0.2"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</row>
    <row r="934" spans="2:32" ht="15.75" customHeight="1" x14ac:dyDescent="0.2"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</row>
    <row r="935" spans="2:32" ht="15.75" customHeight="1" x14ac:dyDescent="0.2"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</row>
    <row r="936" spans="2:32" ht="15.75" customHeight="1" x14ac:dyDescent="0.2"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</row>
    <row r="937" spans="2:32" ht="15.75" customHeight="1" x14ac:dyDescent="0.2"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</row>
    <row r="938" spans="2:32" ht="15.75" customHeight="1" x14ac:dyDescent="0.2"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</row>
    <row r="939" spans="2:32" ht="15.75" customHeight="1" x14ac:dyDescent="0.2"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</row>
    <row r="940" spans="2:32" ht="15.75" customHeight="1" x14ac:dyDescent="0.2"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</row>
    <row r="941" spans="2:32" ht="15.75" customHeight="1" x14ac:dyDescent="0.2"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</row>
    <row r="942" spans="2:32" ht="15.75" customHeight="1" x14ac:dyDescent="0.2"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</row>
    <row r="943" spans="2:32" ht="15.75" customHeight="1" x14ac:dyDescent="0.2"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</row>
    <row r="944" spans="2:32" ht="15.75" customHeight="1" x14ac:dyDescent="0.2"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</row>
    <row r="945" spans="2:32" ht="15.75" customHeight="1" x14ac:dyDescent="0.2"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</row>
    <row r="946" spans="2:32" ht="15.75" customHeight="1" x14ac:dyDescent="0.2"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</row>
    <row r="947" spans="2:32" ht="15.75" customHeight="1" x14ac:dyDescent="0.2"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</row>
    <row r="948" spans="2:32" ht="15.75" customHeight="1" x14ac:dyDescent="0.2"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</row>
    <row r="949" spans="2:32" ht="15.75" customHeight="1" x14ac:dyDescent="0.2"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</row>
    <row r="950" spans="2:32" ht="15.75" customHeight="1" x14ac:dyDescent="0.2"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</row>
    <row r="951" spans="2:32" ht="15.75" customHeight="1" x14ac:dyDescent="0.2"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</row>
    <row r="952" spans="2:32" ht="15.75" customHeight="1" x14ac:dyDescent="0.2"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</row>
    <row r="953" spans="2:32" ht="15.75" customHeight="1" x14ac:dyDescent="0.2"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</row>
    <row r="954" spans="2:32" ht="15.75" customHeight="1" x14ac:dyDescent="0.2"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</row>
    <row r="955" spans="2:32" ht="15.75" customHeight="1" x14ac:dyDescent="0.2"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</row>
    <row r="956" spans="2:32" ht="15.75" customHeight="1" x14ac:dyDescent="0.2"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</row>
    <row r="957" spans="2:32" ht="15.75" customHeight="1" x14ac:dyDescent="0.2"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</row>
    <row r="958" spans="2:32" ht="15.75" customHeight="1" x14ac:dyDescent="0.2"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</row>
    <row r="959" spans="2:32" ht="15.75" customHeight="1" x14ac:dyDescent="0.2"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</row>
    <row r="960" spans="2:32" ht="15.75" customHeight="1" x14ac:dyDescent="0.2"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</row>
    <row r="961" spans="2:32" ht="15.75" customHeight="1" x14ac:dyDescent="0.2"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</row>
    <row r="962" spans="2:32" ht="15.75" customHeight="1" x14ac:dyDescent="0.2"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</row>
    <row r="963" spans="2:32" ht="15.75" customHeight="1" x14ac:dyDescent="0.2"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</row>
    <row r="964" spans="2:32" ht="15.75" customHeight="1" x14ac:dyDescent="0.2"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</row>
    <row r="965" spans="2:32" ht="15.75" customHeight="1" x14ac:dyDescent="0.2"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</row>
    <row r="966" spans="2:32" ht="15.75" customHeight="1" x14ac:dyDescent="0.2"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</row>
    <row r="967" spans="2:32" ht="15.75" customHeight="1" x14ac:dyDescent="0.2"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</row>
    <row r="968" spans="2:32" ht="15.75" customHeight="1" x14ac:dyDescent="0.2"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</row>
    <row r="969" spans="2:32" ht="15.75" customHeight="1" x14ac:dyDescent="0.2"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</row>
    <row r="970" spans="2:32" ht="15.75" customHeight="1" x14ac:dyDescent="0.2"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</row>
    <row r="971" spans="2:32" ht="15.75" customHeight="1" x14ac:dyDescent="0.2"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</row>
    <row r="972" spans="2:32" ht="15.75" customHeight="1" x14ac:dyDescent="0.2"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</row>
    <row r="973" spans="2:32" ht="15.75" customHeight="1" x14ac:dyDescent="0.2"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</row>
    <row r="974" spans="2:32" ht="15.75" customHeight="1" x14ac:dyDescent="0.2"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</row>
    <row r="975" spans="2:32" ht="15.75" customHeight="1" x14ac:dyDescent="0.2"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</row>
    <row r="976" spans="2:32" ht="15.75" customHeight="1" x14ac:dyDescent="0.2"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</row>
    <row r="977" spans="2:32" ht="15.75" customHeight="1" x14ac:dyDescent="0.2"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</row>
    <row r="978" spans="2:32" ht="15.75" customHeight="1" x14ac:dyDescent="0.2"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</row>
    <row r="979" spans="2:32" ht="15.75" customHeight="1" x14ac:dyDescent="0.2"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</row>
    <row r="980" spans="2:32" ht="15.75" customHeight="1" x14ac:dyDescent="0.2"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</row>
    <row r="981" spans="2:32" ht="15.75" customHeight="1" x14ac:dyDescent="0.2"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</row>
    <row r="982" spans="2:32" ht="15.75" customHeight="1" x14ac:dyDescent="0.2"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</row>
    <row r="983" spans="2:32" ht="15.75" customHeight="1" x14ac:dyDescent="0.2"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</row>
    <row r="984" spans="2:32" ht="15.75" customHeight="1" x14ac:dyDescent="0.2"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</row>
    <row r="985" spans="2:32" ht="15.75" customHeight="1" x14ac:dyDescent="0.2"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</row>
    <row r="986" spans="2:32" ht="15.75" customHeight="1" x14ac:dyDescent="0.2"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</row>
    <row r="987" spans="2:32" ht="15.75" customHeight="1" x14ac:dyDescent="0.2"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</row>
    <row r="988" spans="2:32" ht="15.75" customHeight="1" x14ac:dyDescent="0.2"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</row>
    <row r="989" spans="2:32" ht="15.75" customHeight="1" x14ac:dyDescent="0.2"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</row>
    <row r="990" spans="2:32" ht="15.75" customHeight="1" x14ac:dyDescent="0.2"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</row>
    <row r="991" spans="2:32" ht="15.75" customHeight="1" x14ac:dyDescent="0.2"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</row>
    <row r="992" spans="2:32" ht="15.75" customHeight="1" x14ac:dyDescent="0.2"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</row>
    <row r="993" spans="2:32" ht="15.75" customHeight="1" x14ac:dyDescent="0.2"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</row>
    <row r="994" spans="2:32" ht="15.75" customHeight="1" x14ac:dyDescent="0.2"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</row>
    <row r="995" spans="2:32" ht="15.75" customHeight="1" x14ac:dyDescent="0.2"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</row>
    <row r="996" spans="2:32" ht="15.75" customHeight="1" x14ac:dyDescent="0.2"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</row>
    <row r="997" spans="2:32" ht="15.75" customHeight="1" x14ac:dyDescent="0.2"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</row>
    <row r="998" spans="2:32" ht="15.75" customHeight="1" x14ac:dyDescent="0.2"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</row>
    <row r="999" spans="2:32" ht="15.75" customHeight="1" x14ac:dyDescent="0.2"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</row>
    <row r="1000" spans="2:32" ht="15.75" customHeight="1" x14ac:dyDescent="0.2"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</row>
    <row r="1001" spans="2:32" ht="15.75" customHeight="1" x14ac:dyDescent="0.2"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</row>
  </sheetData>
  <mergeCells count="17">
    <mergeCell ref="P4:Q4"/>
    <mergeCell ref="R4:S4"/>
    <mergeCell ref="T4:U4"/>
    <mergeCell ref="A3:A5"/>
    <mergeCell ref="B3:AF3"/>
    <mergeCell ref="B4:C4"/>
    <mergeCell ref="D4:E4"/>
    <mergeCell ref="F4:G4"/>
    <mergeCell ref="H4:I4"/>
    <mergeCell ref="J4:K4"/>
    <mergeCell ref="V4:W4"/>
    <mergeCell ref="X4:Y4"/>
    <mergeCell ref="Z4:AA4"/>
    <mergeCell ref="AB4:AC4"/>
    <mergeCell ref="AD4:AE4"/>
    <mergeCell ref="L4:M4"/>
    <mergeCell ref="N4:O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D1002"/>
  <sheetViews>
    <sheetView showGridLines="0" tabSelected="1" zoomScale="95" zoomScaleNormal="95" workbookViewId="0">
      <pane xSplit="1" topLeftCell="CL1" activePane="topRight" state="frozen"/>
      <selection pane="topRight"/>
    </sheetView>
  </sheetViews>
  <sheetFormatPr baseColWidth="10" defaultColWidth="14.42578125" defaultRowHeight="15" customHeight="1" x14ac:dyDescent="0.2"/>
  <cols>
    <col min="1" max="1" width="17" customWidth="1"/>
    <col min="2" max="2" width="6.5703125" customWidth="1"/>
    <col min="3" max="3" width="2.7109375" customWidth="1"/>
    <col min="4" max="5" width="6.5703125" customWidth="1"/>
    <col min="6" max="6" width="2.7109375" customWidth="1"/>
    <col min="7" max="8" width="6.5703125" customWidth="1"/>
    <col min="9" max="9" width="2.7109375" customWidth="1"/>
    <col min="10" max="12" width="6.5703125" customWidth="1"/>
    <col min="13" max="13" width="2.7109375" customWidth="1"/>
    <col min="14" max="17" width="6.5703125" customWidth="1"/>
    <col min="18" max="18" width="2.7109375" customWidth="1"/>
    <col min="19" max="22" width="6.5703125" customWidth="1"/>
    <col min="23" max="23" width="2.7109375" customWidth="1"/>
    <col min="24" max="27" width="6.5703125" customWidth="1"/>
    <col min="28" max="28" width="2.7109375" customWidth="1"/>
    <col min="29" max="32" width="6.5703125" customWidth="1"/>
    <col min="33" max="33" width="2.7109375" customWidth="1"/>
    <col min="34" max="38" width="6.5703125" customWidth="1"/>
    <col min="39" max="39" width="2.7109375" customWidth="1"/>
    <col min="40" max="42" width="6.5703125" customWidth="1"/>
    <col min="43" max="43" width="2.7109375" customWidth="1"/>
    <col min="44" max="47" width="6.5703125" customWidth="1"/>
    <col min="48" max="48" width="2.7109375" customWidth="1"/>
    <col min="49" max="52" width="6.5703125" customWidth="1"/>
    <col min="53" max="53" width="2.7109375" customWidth="1"/>
    <col min="54" max="57" width="6.5703125" customWidth="1"/>
    <col min="58" max="58" width="2.7109375" customWidth="1"/>
    <col min="59" max="62" width="6.5703125" customWidth="1"/>
    <col min="63" max="63" width="2.7109375" customWidth="1"/>
    <col min="64" max="67" width="6.5703125" customWidth="1"/>
    <col min="68" max="68" width="2.7109375" customWidth="1"/>
    <col min="69" max="72" width="6.5703125" customWidth="1"/>
    <col min="73" max="73" width="2.7109375" customWidth="1"/>
    <col min="74" max="77" width="6.5703125" customWidth="1"/>
    <col min="78" max="78" width="2.5703125" customWidth="1"/>
    <col min="79" max="82" width="6.5703125" customWidth="1"/>
    <col min="83" max="83" width="2.7109375" customWidth="1"/>
    <col min="84" max="87" width="6.5703125" customWidth="1"/>
    <col min="88" max="88" width="2.7109375" customWidth="1"/>
    <col min="89" max="92" width="6.5703125" customWidth="1"/>
    <col min="93" max="93" width="2.7109375" customWidth="1"/>
    <col min="94" max="97" width="6.5703125" customWidth="1"/>
    <col min="98" max="98" width="2.7109375" customWidth="1"/>
    <col min="99" max="102" width="6.5703125" customWidth="1"/>
    <col min="103" max="103" width="2.7109375" customWidth="1"/>
    <col min="104" max="108" width="6.5703125" style="46" customWidth="1"/>
  </cols>
  <sheetData>
    <row r="1" spans="1:108" ht="12.75" customHeight="1" x14ac:dyDescent="0.2">
      <c r="A1" s="3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CU1" s="18"/>
      <c r="CW1" s="18"/>
      <c r="CZ1" s="71"/>
      <c r="DA1" s="71"/>
      <c r="DB1" s="71"/>
      <c r="DD1" s="71"/>
    </row>
    <row r="2" spans="1:108" ht="12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CU2" s="46"/>
      <c r="CV2" s="46"/>
      <c r="CW2" s="46"/>
      <c r="CX2" s="46"/>
      <c r="CY2" s="46"/>
    </row>
    <row r="3" spans="1:108" ht="12.75" customHeight="1" x14ac:dyDescent="0.2">
      <c r="A3" s="92" t="s">
        <v>5</v>
      </c>
      <c r="B3" s="45" t="s">
        <v>6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87"/>
      <c r="CV3" s="87"/>
      <c r="CW3" s="87"/>
      <c r="CX3" s="87"/>
      <c r="CY3" s="84"/>
      <c r="CZ3" s="84"/>
      <c r="DA3" s="84"/>
      <c r="DB3" s="84"/>
      <c r="DC3" s="84"/>
      <c r="DD3" s="72"/>
    </row>
    <row r="4" spans="1:108" ht="12.75" customHeight="1" x14ac:dyDescent="0.2">
      <c r="A4" s="95"/>
      <c r="B4" s="58">
        <v>2003</v>
      </c>
      <c r="C4" s="85"/>
      <c r="D4" s="86">
        <v>2004</v>
      </c>
      <c r="E4" s="91"/>
      <c r="F4" s="103"/>
      <c r="G4" s="86">
        <v>2005</v>
      </c>
      <c r="H4" s="91"/>
      <c r="I4" s="103"/>
      <c r="J4" s="86">
        <v>2006</v>
      </c>
      <c r="K4" s="91"/>
      <c r="L4" s="91"/>
      <c r="M4" s="103"/>
      <c r="N4" s="94">
        <v>2007</v>
      </c>
      <c r="O4" s="91"/>
      <c r="P4" s="91"/>
      <c r="Q4" s="91"/>
      <c r="R4" s="103"/>
      <c r="S4" s="94">
        <v>2008</v>
      </c>
      <c r="T4" s="91"/>
      <c r="U4" s="91"/>
      <c r="V4" s="91"/>
      <c r="W4" s="103"/>
      <c r="X4" s="94">
        <v>2009</v>
      </c>
      <c r="Y4" s="91"/>
      <c r="Z4" s="91"/>
      <c r="AA4" s="91"/>
      <c r="AB4" s="103"/>
      <c r="AC4" s="94">
        <v>2010</v>
      </c>
      <c r="AD4" s="91"/>
      <c r="AE4" s="91"/>
      <c r="AF4" s="91"/>
      <c r="AG4" s="103"/>
      <c r="AH4" s="93">
        <v>2011</v>
      </c>
      <c r="AI4" s="91"/>
      <c r="AJ4" s="91"/>
      <c r="AK4" s="91"/>
      <c r="AL4" s="86">
        <v>2012</v>
      </c>
      <c r="AM4" s="92"/>
      <c r="AN4" s="91"/>
      <c r="AO4" s="91"/>
      <c r="AP4" s="91"/>
      <c r="AQ4" s="103"/>
      <c r="AR4" s="93">
        <v>2013</v>
      </c>
      <c r="AS4" s="91"/>
      <c r="AT4" s="91"/>
      <c r="AU4" s="91"/>
      <c r="AV4" s="103"/>
      <c r="AW4" s="86">
        <v>2014</v>
      </c>
      <c r="AX4" s="91"/>
      <c r="AY4" s="91"/>
      <c r="AZ4" s="91"/>
      <c r="BA4" s="103"/>
      <c r="BB4" s="93">
        <v>2015</v>
      </c>
      <c r="BC4" s="91"/>
      <c r="BD4" s="91"/>
      <c r="BE4" s="91"/>
      <c r="BF4" s="103"/>
      <c r="BG4" s="90">
        <v>2016</v>
      </c>
      <c r="BH4" s="91"/>
      <c r="BI4" s="91"/>
      <c r="BJ4" s="91"/>
      <c r="BK4" s="103"/>
      <c r="BL4" s="90">
        <v>2017</v>
      </c>
      <c r="BM4" s="91"/>
      <c r="BN4" s="91"/>
      <c r="BO4" s="91"/>
      <c r="BP4" s="103"/>
      <c r="BQ4" s="90">
        <v>2018</v>
      </c>
      <c r="BR4" s="91"/>
      <c r="BS4" s="91"/>
      <c r="BT4" s="91"/>
      <c r="BU4" s="103"/>
      <c r="BV4" s="90">
        <v>2019</v>
      </c>
      <c r="BW4" s="91"/>
      <c r="BX4" s="91"/>
      <c r="BY4" s="91"/>
      <c r="BZ4" s="19"/>
      <c r="CA4" s="90">
        <v>2020</v>
      </c>
      <c r="CB4" s="91"/>
      <c r="CC4" s="91"/>
      <c r="CD4" s="91"/>
      <c r="CE4" s="92"/>
      <c r="CF4" s="86">
        <v>2021</v>
      </c>
      <c r="CG4" s="91"/>
      <c r="CH4" s="91"/>
      <c r="CI4" s="91"/>
      <c r="CJ4" s="92"/>
      <c r="CK4" s="86">
        <v>2022</v>
      </c>
      <c r="CL4" s="91"/>
      <c r="CM4" s="91"/>
      <c r="CN4" s="58"/>
      <c r="CO4" s="20"/>
      <c r="CP4" s="88">
        <v>2023</v>
      </c>
      <c r="CQ4" s="89"/>
      <c r="CR4" s="89"/>
      <c r="CS4" s="58"/>
      <c r="CT4" s="20"/>
      <c r="CU4" s="88">
        <v>2024</v>
      </c>
      <c r="CV4" s="88"/>
      <c r="CW4" s="88"/>
      <c r="CX4" s="88"/>
      <c r="CY4" s="101"/>
      <c r="CZ4" s="86">
        <v>2025</v>
      </c>
      <c r="DA4" s="86"/>
      <c r="DB4" s="86"/>
      <c r="DC4" s="86"/>
      <c r="DD4" s="80"/>
    </row>
    <row r="5" spans="1:108" ht="12.75" customHeight="1" x14ac:dyDescent="0.2">
      <c r="A5" s="89"/>
      <c r="B5" s="47" t="s">
        <v>27</v>
      </c>
      <c r="C5" s="102"/>
      <c r="D5" s="47" t="s">
        <v>26</v>
      </c>
      <c r="E5" s="47" t="s">
        <v>27</v>
      </c>
      <c r="F5" s="102"/>
      <c r="G5" s="47" t="s">
        <v>26</v>
      </c>
      <c r="H5" s="47" t="s">
        <v>27</v>
      </c>
      <c r="I5" s="102"/>
      <c r="J5" s="47" t="s">
        <v>26</v>
      </c>
      <c r="K5" s="47" t="s">
        <v>24</v>
      </c>
      <c r="L5" s="47" t="s">
        <v>25</v>
      </c>
      <c r="M5" s="102"/>
      <c r="N5" s="47" t="s">
        <v>26</v>
      </c>
      <c r="O5" s="47" t="s">
        <v>27</v>
      </c>
      <c r="P5" s="47" t="s">
        <v>24</v>
      </c>
      <c r="Q5" s="47" t="s">
        <v>25</v>
      </c>
      <c r="R5" s="102"/>
      <c r="S5" s="47" t="s">
        <v>26</v>
      </c>
      <c r="T5" s="47" t="s">
        <v>27</v>
      </c>
      <c r="U5" s="47" t="s">
        <v>24</v>
      </c>
      <c r="V5" s="47" t="s">
        <v>25</v>
      </c>
      <c r="W5" s="102"/>
      <c r="X5" s="47" t="s">
        <v>26</v>
      </c>
      <c r="Y5" s="47" t="s">
        <v>27</v>
      </c>
      <c r="Z5" s="47" t="s">
        <v>24</v>
      </c>
      <c r="AA5" s="47" t="s">
        <v>25</v>
      </c>
      <c r="AB5" s="102"/>
      <c r="AC5" s="47" t="s">
        <v>26</v>
      </c>
      <c r="AD5" s="47" t="s">
        <v>27</v>
      </c>
      <c r="AE5" s="47" t="s">
        <v>24</v>
      </c>
      <c r="AF5" s="47" t="s">
        <v>25</v>
      </c>
      <c r="AG5" s="102"/>
      <c r="AH5" s="47" t="s">
        <v>26</v>
      </c>
      <c r="AI5" s="47" t="s">
        <v>27</v>
      </c>
      <c r="AJ5" s="47" t="s">
        <v>24</v>
      </c>
      <c r="AK5" s="47" t="s">
        <v>25</v>
      </c>
      <c r="AL5" s="47" t="s">
        <v>26</v>
      </c>
      <c r="AM5" s="102"/>
      <c r="AN5" s="47" t="s">
        <v>27</v>
      </c>
      <c r="AO5" s="47" t="s">
        <v>24</v>
      </c>
      <c r="AP5" s="47" t="s">
        <v>25</v>
      </c>
      <c r="AQ5" s="102"/>
      <c r="AR5" s="47" t="s">
        <v>26</v>
      </c>
      <c r="AS5" s="47" t="s">
        <v>27</v>
      </c>
      <c r="AT5" s="47" t="s">
        <v>24</v>
      </c>
      <c r="AU5" s="47" t="s">
        <v>25</v>
      </c>
      <c r="AV5" s="102"/>
      <c r="AW5" s="47" t="s">
        <v>26</v>
      </c>
      <c r="AX5" s="47" t="s">
        <v>27</v>
      </c>
      <c r="AY5" s="47" t="s">
        <v>24</v>
      </c>
      <c r="AZ5" s="47" t="s">
        <v>25</v>
      </c>
      <c r="BA5" s="102"/>
      <c r="BB5" s="47" t="s">
        <v>26</v>
      </c>
      <c r="BC5" s="47" t="s">
        <v>27</v>
      </c>
      <c r="BD5" s="47" t="s">
        <v>24</v>
      </c>
      <c r="BE5" s="47" t="s">
        <v>25</v>
      </c>
      <c r="BF5" s="102"/>
      <c r="BG5" s="47" t="s">
        <v>26</v>
      </c>
      <c r="BH5" s="47" t="s">
        <v>27</v>
      </c>
      <c r="BI5" s="47" t="s">
        <v>24</v>
      </c>
      <c r="BJ5" s="47" t="s">
        <v>25</v>
      </c>
      <c r="BK5" s="102"/>
      <c r="BL5" s="47" t="s">
        <v>26</v>
      </c>
      <c r="BM5" s="47" t="s">
        <v>27</v>
      </c>
      <c r="BN5" s="47" t="s">
        <v>24</v>
      </c>
      <c r="BO5" s="47" t="s">
        <v>25</v>
      </c>
      <c r="BP5" s="102"/>
      <c r="BQ5" s="47" t="s">
        <v>26</v>
      </c>
      <c r="BR5" s="47" t="s">
        <v>27</v>
      </c>
      <c r="BS5" s="47" t="s">
        <v>24</v>
      </c>
      <c r="BT5" s="47" t="s">
        <v>25</v>
      </c>
      <c r="BU5" s="102"/>
      <c r="BV5" s="47" t="s">
        <v>26</v>
      </c>
      <c r="BW5" s="47" t="s">
        <v>27</v>
      </c>
      <c r="BX5" s="47" t="s">
        <v>24</v>
      </c>
      <c r="BY5" s="47" t="s">
        <v>25</v>
      </c>
      <c r="BZ5" s="21"/>
      <c r="CA5" s="47" t="s">
        <v>26</v>
      </c>
      <c r="CB5" s="47" t="s">
        <v>27</v>
      </c>
      <c r="CC5" s="47" t="s">
        <v>24</v>
      </c>
      <c r="CD5" s="47" t="s">
        <v>25</v>
      </c>
      <c r="CE5" s="89"/>
      <c r="CF5" s="47" t="s">
        <v>26</v>
      </c>
      <c r="CG5" s="47" t="s">
        <v>27</v>
      </c>
      <c r="CH5" s="47" t="s">
        <v>24</v>
      </c>
      <c r="CI5" s="47" t="s">
        <v>25</v>
      </c>
      <c r="CJ5" s="89"/>
      <c r="CK5" s="47" t="s">
        <v>26</v>
      </c>
      <c r="CL5" s="47" t="s">
        <v>27</v>
      </c>
      <c r="CM5" s="47" t="s">
        <v>24</v>
      </c>
      <c r="CN5" s="47" t="s">
        <v>25</v>
      </c>
      <c r="CO5" s="47"/>
      <c r="CP5" s="47" t="s">
        <v>26</v>
      </c>
      <c r="CQ5" s="47" t="s">
        <v>27</v>
      </c>
      <c r="CR5" s="47" t="s">
        <v>24</v>
      </c>
      <c r="CS5" s="47" t="s">
        <v>25</v>
      </c>
      <c r="CT5" s="102"/>
      <c r="CU5" s="47" t="s">
        <v>26</v>
      </c>
      <c r="CV5" s="47" t="s">
        <v>27</v>
      </c>
      <c r="CW5" s="47" t="s">
        <v>24</v>
      </c>
      <c r="CX5" s="47" t="s">
        <v>25</v>
      </c>
      <c r="CY5" s="47"/>
      <c r="CZ5" s="47" t="s">
        <v>26</v>
      </c>
      <c r="DA5" s="47" t="s">
        <v>27</v>
      </c>
      <c r="DB5" s="82" t="s">
        <v>24</v>
      </c>
      <c r="DC5" s="82" t="s">
        <v>25</v>
      </c>
      <c r="DD5" s="73"/>
    </row>
    <row r="6" spans="1:108" ht="12.75" customHeight="1" x14ac:dyDescent="0.2">
      <c r="A6" s="7" t="s">
        <v>10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3"/>
      <c r="BE6" s="23"/>
      <c r="BF6" s="23"/>
      <c r="BG6" s="23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74"/>
      <c r="DA6" s="74"/>
      <c r="DB6" s="74"/>
      <c r="DC6" s="74"/>
      <c r="DD6" s="74"/>
    </row>
    <row r="7" spans="1:108" ht="12.75" customHeight="1" x14ac:dyDescent="0.2">
      <c r="A7" s="9"/>
      <c r="B7" s="24"/>
      <c r="C7" s="24"/>
      <c r="D7" s="24"/>
      <c r="E7" s="24"/>
      <c r="F7" s="24"/>
      <c r="G7" s="24"/>
      <c r="H7" s="24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5"/>
      <c r="BE7" s="25"/>
      <c r="BF7" s="25"/>
      <c r="BG7" s="25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5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75"/>
      <c r="DA7" s="75"/>
      <c r="DB7" s="75"/>
      <c r="DC7" s="75"/>
      <c r="DD7" s="75"/>
    </row>
    <row r="8" spans="1:108" ht="12.75" customHeight="1" x14ac:dyDescent="0.2">
      <c r="A8" s="10" t="s">
        <v>11</v>
      </c>
      <c r="B8" s="10">
        <v>100</v>
      </c>
      <c r="C8" s="10"/>
      <c r="D8" s="10">
        <v>100</v>
      </c>
      <c r="E8" s="10">
        <v>100</v>
      </c>
      <c r="F8" s="10"/>
      <c r="G8" s="10">
        <v>100</v>
      </c>
      <c r="H8" s="10">
        <v>100</v>
      </c>
      <c r="I8" s="10"/>
      <c r="J8" s="27">
        <v>100</v>
      </c>
      <c r="K8" s="27">
        <v>100</v>
      </c>
      <c r="L8" s="27">
        <v>100</v>
      </c>
      <c r="M8" s="27"/>
      <c r="N8" s="27">
        <v>100</v>
      </c>
      <c r="O8" s="27">
        <v>100</v>
      </c>
      <c r="P8" s="27">
        <v>100</v>
      </c>
      <c r="Q8" s="27">
        <v>100</v>
      </c>
      <c r="R8" s="27"/>
      <c r="S8" s="27">
        <v>100</v>
      </c>
      <c r="T8" s="27">
        <v>100</v>
      </c>
      <c r="U8" s="27">
        <v>100</v>
      </c>
      <c r="V8" s="27">
        <v>100</v>
      </c>
      <c r="W8" s="27"/>
      <c r="X8" s="27">
        <v>100</v>
      </c>
      <c r="Y8" s="27">
        <v>100</v>
      </c>
      <c r="Z8" s="27">
        <v>100</v>
      </c>
      <c r="AA8" s="27">
        <v>100</v>
      </c>
      <c r="AB8" s="27"/>
      <c r="AC8" s="27">
        <v>100</v>
      </c>
      <c r="AD8" s="27">
        <v>100</v>
      </c>
      <c r="AE8" s="28">
        <v>100</v>
      </c>
      <c r="AF8" s="28">
        <v>100</v>
      </c>
      <c r="AG8" s="28"/>
      <c r="AH8" s="28">
        <v>100</v>
      </c>
      <c r="AI8" s="28">
        <v>100</v>
      </c>
      <c r="AJ8" s="28">
        <v>100</v>
      </c>
      <c r="AK8" s="28">
        <v>100</v>
      </c>
      <c r="AL8" s="28">
        <v>100</v>
      </c>
      <c r="AM8" s="28"/>
      <c r="AN8" s="28">
        <v>100</v>
      </c>
      <c r="AO8" s="28">
        <v>100</v>
      </c>
      <c r="AP8" s="28">
        <v>100</v>
      </c>
      <c r="AQ8" s="28"/>
      <c r="AR8" s="28">
        <v>100</v>
      </c>
      <c r="AS8" s="28">
        <v>100</v>
      </c>
      <c r="AT8" s="28">
        <v>100</v>
      </c>
      <c r="AU8" s="28">
        <v>100</v>
      </c>
      <c r="AV8" s="28"/>
      <c r="AW8" s="28">
        <v>100</v>
      </c>
      <c r="AX8" s="28">
        <v>100</v>
      </c>
      <c r="AY8" s="28">
        <v>100</v>
      </c>
      <c r="AZ8" s="28">
        <v>100</v>
      </c>
      <c r="BA8" s="28"/>
      <c r="BB8" s="28">
        <v>100</v>
      </c>
      <c r="BC8" s="28">
        <v>100</v>
      </c>
      <c r="BD8" s="27" t="s">
        <v>28</v>
      </c>
      <c r="BE8" s="27" t="s">
        <v>28</v>
      </c>
      <c r="BF8" s="27"/>
      <c r="BG8" s="27" t="s">
        <v>28</v>
      </c>
      <c r="BH8" s="28">
        <v>100</v>
      </c>
      <c r="BI8" s="28">
        <v>100</v>
      </c>
      <c r="BJ8" s="28">
        <v>100</v>
      </c>
      <c r="BK8" s="28"/>
      <c r="BL8" s="28">
        <v>100</v>
      </c>
      <c r="BM8" s="28">
        <v>100</v>
      </c>
      <c r="BN8" s="28">
        <v>100</v>
      </c>
      <c r="BO8" s="28">
        <v>100</v>
      </c>
      <c r="BP8" s="28"/>
      <c r="BQ8" s="28">
        <v>100</v>
      </c>
      <c r="BR8" s="28">
        <v>100</v>
      </c>
      <c r="BS8" s="28">
        <v>100</v>
      </c>
      <c r="BT8" s="28">
        <v>100</v>
      </c>
      <c r="BU8" s="28"/>
      <c r="BV8" s="28">
        <v>100</v>
      </c>
      <c r="BW8" s="28">
        <v>100</v>
      </c>
      <c r="BX8" s="28">
        <v>100</v>
      </c>
      <c r="BY8" s="28">
        <v>100</v>
      </c>
      <c r="BZ8" s="28"/>
      <c r="CA8" s="28">
        <v>100</v>
      </c>
      <c r="CB8" s="28">
        <v>100</v>
      </c>
      <c r="CC8" s="27" t="s">
        <v>28</v>
      </c>
      <c r="CD8" s="28">
        <v>100</v>
      </c>
      <c r="CE8" s="28"/>
      <c r="CF8" s="28">
        <v>100</v>
      </c>
      <c r="CG8" s="28">
        <v>100</v>
      </c>
      <c r="CH8" s="28">
        <v>100</v>
      </c>
      <c r="CI8" s="28">
        <v>100</v>
      </c>
      <c r="CJ8" s="28"/>
      <c r="CK8" s="28">
        <v>100</v>
      </c>
      <c r="CL8" s="28">
        <v>100</v>
      </c>
      <c r="CM8" s="28">
        <v>100</v>
      </c>
      <c r="CN8" s="10">
        <v>100</v>
      </c>
      <c r="CO8" s="10"/>
      <c r="CP8" s="27">
        <v>100</v>
      </c>
      <c r="CQ8" s="27">
        <v>100</v>
      </c>
      <c r="CR8" s="27">
        <v>100</v>
      </c>
      <c r="CS8" s="10">
        <v>100</v>
      </c>
      <c r="CT8" s="27"/>
      <c r="CU8" s="27">
        <v>100</v>
      </c>
      <c r="CV8" s="27">
        <v>100</v>
      </c>
      <c r="CW8" s="27">
        <v>100</v>
      </c>
      <c r="CX8" s="27">
        <v>100</v>
      </c>
      <c r="CY8" s="27"/>
      <c r="CZ8" s="76">
        <v>100</v>
      </c>
      <c r="DA8" s="76">
        <v>100</v>
      </c>
      <c r="DB8" s="76">
        <v>100</v>
      </c>
      <c r="DC8" s="76">
        <v>100</v>
      </c>
      <c r="DD8" s="76"/>
    </row>
    <row r="9" spans="1:108" ht="12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27"/>
      <c r="BE9" s="27"/>
      <c r="BF9" s="27"/>
      <c r="BG9" s="27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27"/>
      <c r="CD9" s="14"/>
      <c r="CE9" s="13"/>
      <c r="CF9" s="13"/>
      <c r="CG9" s="13"/>
      <c r="CH9" s="13"/>
      <c r="CI9" s="13"/>
      <c r="CJ9" s="13"/>
      <c r="CK9" s="13"/>
      <c r="CL9" s="8"/>
      <c r="CM9" s="13"/>
      <c r="CN9" s="8"/>
      <c r="CO9" s="8"/>
      <c r="CP9" s="13"/>
      <c r="CQ9" s="13"/>
      <c r="CR9" s="13"/>
      <c r="CS9" s="8"/>
      <c r="CT9" s="13"/>
      <c r="CU9" s="13"/>
      <c r="CV9" s="13"/>
      <c r="CW9" s="13"/>
      <c r="CX9" s="13"/>
      <c r="CY9" s="13"/>
      <c r="CZ9" s="50"/>
      <c r="DA9" s="50"/>
      <c r="DB9" s="50"/>
      <c r="DC9" s="50"/>
      <c r="DD9" s="50"/>
    </row>
    <row r="10" spans="1:108" ht="12.75" customHeight="1" x14ac:dyDescent="0.2">
      <c r="A10" s="8" t="s">
        <v>29</v>
      </c>
      <c r="B10" s="8">
        <v>10.8</v>
      </c>
      <c r="C10" s="8"/>
      <c r="D10" s="8">
        <v>20.8</v>
      </c>
      <c r="E10" s="8">
        <v>15.4</v>
      </c>
      <c r="F10" s="8"/>
      <c r="G10" s="8">
        <v>17.600000000000001</v>
      </c>
      <c r="H10" s="8">
        <v>14.1</v>
      </c>
      <c r="I10" s="8"/>
      <c r="J10" s="13">
        <v>13.2</v>
      </c>
      <c r="K10" s="13">
        <v>15.5</v>
      </c>
      <c r="L10" s="13">
        <v>10.1</v>
      </c>
      <c r="M10" s="13"/>
      <c r="N10" s="13">
        <v>20.2</v>
      </c>
      <c r="O10" s="13">
        <v>13.6</v>
      </c>
      <c r="P10" s="13">
        <v>16.399999999999999</v>
      </c>
      <c r="Q10" s="13">
        <v>8.9</v>
      </c>
      <c r="R10" s="13"/>
      <c r="S10" s="13">
        <v>13.4</v>
      </c>
      <c r="T10" s="13">
        <v>14.5</v>
      </c>
      <c r="U10" s="13">
        <v>9.6</v>
      </c>
      <c r="V10" s="13">
        <v>2.9</v>
      </c>
      <c r="W10" s="13"/>
      <c r="X10" s="13">
        <v>7.4</v>
      </c>
      <c r="Y10" s="13">
        <v>14.9</v>
      </c>
      <c r="Z10" s="13">
        <v>7.1</v>
      </c>
      <c r="AA10" s="13">
        <v>3.7</v>
      </c>
      <c r="AB10" s="13"/>
      <c r="AC10" s="13">
        <v>20</v>
      </c>
      <c r="AD10" s="13">
        <v>6.8</v>
      </c>
      <c r="AE10" s="14">
        <v>2.2000000000000002</v>
      </c>
      <c r="AF10" s="14">
        <v>5.2</v>
      </c>
      <c r="AG10" s="14"/>
      <c r="AH10" s="14">
        <v>6</v>
      </c>
      <c r="AI10" s="14">
        <v>10.199999999999999</v>
      </c>
      <c r="AJ10" s="14">
        <v>10.5</v>
      </c>
      <c r="AK10" s="14">
        <v>6.4</v>
      </c>
      <c r="AL10" s="14">
        <v>8.6999999999999993</v>
      </c>
      <c r="AM10" s="14"/>
      <c r="AN10" s="14">
        <v>11.3</v>
      </c>
      <c r="AO10" s="14">
        <v>9.1</v>
      </c>
      <c r="AP10" s="14">
        <v>7.4</v>
      </c>
      <c r="AQ10" s="14"/>
      <c r="AR10" s="14">
        <v>18.100000000000001</v>
      </c>
      <c r="AS10" s="14">
        <v>10.9</v>
      </c>
      <c r="AT10" s="14">
        <v>16.5</v>
      </c>
      <c r="AU10" s="14">
        <v>5.0999999999999996</v>
      </c>
      <c r="AV10" s="14"/>
      <c r="AW10" s="14">
        <v>9.5</v>
      </c>
      <c r="AX10" s="14">
        <v>8.1999999999999993</v>
      </c>
      <c r="AY10" s="14">
        <v>12.6</v>
      </c>
      <c r="AZ10" s="14">
        <v>0</v>
      </c>
      <c r="BA10" s="14"/>
      <c r="BB10" s="14">
        <v>7.7</v>
      </c>
      <c r="BC10" s="14">
        <v>11.1</v>
      </c>
      <c r="BD10" s="27" t="s">
        <v>28</v>
      </c>
      <c r="BE10" s="27" t="s">
        <v>28</v>
      </c>
      <c r="BF10" s="27"/>
      <c r="BG10" s="27" t="s">
        <v>28</v>
      </c>
      <c r="BH10" s="14">
        <v>2.2000000000000002</v>
      </c>
      <c r="BI10" s="14">
        <v>9</v>
      </c>
      <c r="BJ10" s="14">
        <v>3.8</v>
      </c>
      <c r="BK10" s="14"/>
      <c r="BL10" s="13">
        <v>0</v>
      </c>
      <c r="BM10" s="14">
        <v>5</v>
      </c>
      <c r="BN10" s="14">
        <v>4</v>
      </c>
      <c r="BO10" s="13">
        <v>0</v>
      </c>
      <c r="BP10" s="13"/>
      <c r="BQ10" s="13">
        <v>0</v>
      </c>
      <c r="BR10" s="14">
        <v>2.6</v>
      </c>
      <c r="BS10" s="14">
        <v>9.9</v>
      </c>
      <c r="BT10" s="13">
        <v>0</v>
      </c>
      <c r="BU10" s="13"/>
      <c r="BV10" s="14">
        <v>2.6</v>
      </c>
      <c r="BW10" s="14">
        <v>4.7</v>
      </c>
      <c r="BX10" s="14">
        <v>2</v>
      </c>
      <c r="BY10" s="14">
        <v>1.7</v>
      </c>
      <c r="BZ10" s="14"/>
      <c r="CA10" s="14">
        <v>3.7</v>
      </c>
      <c r="CB10" s="13">
        <v>0</v>
      </c>
      <c r="CC10" s="27" t="s">
        <v>28</v>
      </c>
      <c r="CD10" s="13">
        <v>2.8</v>
      </c>
      <c r="CE10" s="13"/>
      <c r="CF10" s="13">
        <v>9.1</v>
      </c>
      <c r="CG10" s="13">
        <v>5.7</v>
      </c>
      <c r="CH10" s="13">
        <v>0</v>
      </c>
      <c r="CI10" s="13">
        <v>0</v>
      </c>
      <c r="CJ10" s="13"/>
      <c r="CK10" s="13">
        <v>0</v>
      </c>
      <c r="CL10" s="8">
        <v>4.7</v>
      </c>
      <c r="CM10" s="13">
        <v>0</v>
      </c>
      <c r="CN10" s="8">
        <v>6.1</v>
      </c>
      <c r="CO10" s="8"/>
      <c r="CP10" s="13">
        <v>0</v>
      </c>
      <c r="CQ10" s="13">
        <v>5.2</v>
      </c>
      <c r="CR10" s="13">
        <v>5.4</v>
      </c>
      <c r="CS10" s="8">
        <v>5.0999999999999996</v>
      </c>
      <c r="CT10" s="13"/>
      <c r="CU10" s="13">
        <v>8.6</v>
      </c>
      <c r="CV10" s="13">
        <v>2.4</v>
      </c>
      <c r="CW10" s="13">
        <v>4.3</v>
      </c>
      <c r="CX10" s="44">
        <v>8.7844408430000005</v>
      </c>
      <c r="CY10" s="44"/>
      <c r="CZ10" s="50">
        <v>4.53</v>
      </c>
      <c r="DA10" s="81">
        <v>3.06</v>
      </c>
      <c r="DB10" s="50">
        <v>12.96</v>
      </c>
      <c r="DC10" s="77">
        <v>10.36</v>
      </c>
      <c r="DD10" s="50"/>
    </row>
    <row r="11" spans="1:108" ht="12.75" customHeight="1" x14ac:dyDescent="0.2">
      <c r="A11" s="8" t="s">
        <v>30</v>
      </c>
      <c r="B11" s="8">
        <v>31.8</v>
      </c>
      <c r="C11" s="8"/>
      <c r="D11" s="8">
        <v>33.5</v>
      </c>
      <c r="E11" s="8">
        <v>16.2</v>
      </c>
      <c r="F11" s="8"/>
      <c r="G11" s="8">
        <v>26.2</v>
      </c>
      <c r="H11" s="8">
        <v>19.7</v>
      </c>
      <c r="I11" s="8"/>
      <c r="J11" s="13">
        <v>12.7</v>
      </c>
      <c r="K11" s="13">
        <v>37.9</v>
      </c>
      <c r="L11" s="13">
        <v>47.5</v>
      </c>
      <c r="M11" s="13"/>
      <c r="N11" s="13">
        <v>45.3</v>
      </c>
      <c r="O11" s="13">
        <v>37.4</v>
      </c>
      <c r="P11" s="13">
        <v>37.1</v>
      </c>
      <c r="Q11" s="13">
        <v>46.6</v>
      </c>
      <c r="R11" s="13"/>
      <c r="S11" s="13">
        <v>47.8</v>
      </c>
      <c r="T11" s="13">
        <v>48.5</v>
      </c>
      <c r="U11" s="13">
        <v>48.9</v>
      </c>
      <c r="V11" s="13">
        <v>65.5</v>
      </c>
      <c r="W11" s="13"/>
      <c r="X11" s="13">
        <v>51</v>
      </c>
      <c r="Y11" s="13">
        <v>39.6</v>
      </c>
      <c r="Z11" s="13">
        <v>54.8</v>
      </c>
      <c r="AA11" s="13">
        <v>48.8</v>
      </c>
      <c r="AB11" s="13"/>
      <c r="AC11" s="13">
        <v>42.9</v>
      </c>
      <c r="AD11" s="13">
        <v>43.1</v>
      </c>
      <c r="AE11" s="14">
        <v>64.3</v>
      </c>
      <c r="AF11" s="14">
        <v>57.1</v>
      </c>
      <c r="AG11" s="14"/>
      <c r="AH11" s="14">
        <v>49.3</v>
      </c>
      <c r="AI11" s="14">
        <v>56.4</v>
      </c>
      <c r="AJ11" s="14">
        <v>50.4</v>
      </c>
      <c r="AK11" s="14">
        <v>55.9</v>
      </c>
      <c r="AL11" s="14">
        <v>59.7</v>
      </c>
      <c r="AM11" s="14"/>
      <c r="AN11" s="14">
        <v>45.2</v>
      </c>
      <c r="AO11" s="14">
        <v>56.6</v>
      </c>
      <c r="AP11" s="14">
        <v>46.4</v>
      </c>
      <c r="AQ11" s="14"/>
      <c r="AR11" s="14">
        <v>47</v>
      </c>
      <c r="AS11" s="14">
        <v>49.9</v>
      </c>
      <c r="AT11" s="14">
        <v>49.4</v>
      </c>
      <c r="AU11" s="14">
        <v>76.5</v>
      </c>
      <c r="AV11" s="14"/>
      <c r="AW11" s="14">
        <v>58.9</v>
      </c>
      <c r="AX11" s="14">
        <v>55.1</v>
      </c>
      <c r="AY11" s="14">
        <v>50.4</v>
      </c>
      <c r="AZ11" s="14">
        <v>72.900000000000006</v>
      </c>
      <c r="BA11" s="14"/>
      <c r="BB11" s="14">
        <v>47.3</v>
      </c>
      <c r="BC11" s="14">
        <v>45.1</v>
      </c>
      <c r="BD11" s="27"/>
      <c r="BE11" s="27"/>
      <c r="BF11" s="27"/>
      <c r="BG11" s="27"/>
      <c r="BH11" s="14">
        <v>55.9</v>
      </c>
      <c r="BI11" s="14">
        <v>48.9</v>
      </c>
      <c r="BJ11" s="14">
        <v>41.8</v>
      </c>
      <c r="BK11" s="14"/>
      <c r="BL11" s="14">
        <v>52.5</v>
      </c>
      <c r="BM11" s="14">
        <v>40</v>
      </c>
      <c r="BN11" s="14">
        <v>39.1</v>
      </c>
      <c r="BO11" s="14">
        <v>57.7</v>
      </c>
      <c r="BP11" s="14"/>
      <c r="BQ11" s="14">
        <v>62.5</v>
      </c>
      <c r="BR11" s="14">
        <v>47.7</v>
      </c>
      <c r="BS11" s="14">
        <v>62.6</v>
      </c>
      <c r="BT11" s="14">
        <v>56.1</v>
      </c>
      <c r="BU11" s="14"/>
      <c r="BV11" s="14">
        <v>45.1</v>
      </c>
      <c r="BW11" s="14">
        <v>40.799999999999997</v>
      </c>
      <c r="BX11" s="14">
        <v>44.2</v>
      </c>
      <c r="BY11" s="14">
        <v>60.1</v>
      </c>
      <c r="BZ11" s="14"/>
      <c r="CA11" s="14">
        <v>58.7</v>
      </c>
      <c r="CB11" s="14">
        <v>27</v>
      </c>
      <c r="CC11" s="27" t="s">
        <v>28</v>
      </c>
      <c r="CD11" s="14">
        <v>35.299999999999997</v>
      </c>
      <c r="CE11" s="13"/>
      <c r="CF11" s="13">
        <v>43.7</v>
      </c>
      <c r="CG11" s="13">
        <v>52.6</v>
      </c>
      <c r="CH11" s="13">
        <v>35.6</v>
      </c>
      <c r="CI11" s="13">
        <v>50.2</v>
      </c>
      <c r="CJ11" s="13"/>
      <c r="CK11" s="13">
        <v>56.2</v>
      </c>
      <c r="CL11" s="8">
        <v>46.5</v>
      </c>
      <c r="CM11" s="13">
        <v>52.9</v>
      </c>
      <c r="CN11" s="8">
        <v>39.9</v>
      </c>
      <c r="CO11" s="8"/>
      <c r="CP11" s="13">
        <v>53.3</v>
      </c>
      <c r="CQ11" s="13">
        <v>67.7</v>
      </c>
      <c r="CR11" s="13">
        <v>51.5</v>
      </c>
      <c r="CS11" s="8">
        <v>41.9</v>
      </c>
      <c r="CT11" s="13"/>
      <c r="CU11" s="13">
        <v>30.1</v>
      </c>
      <c r="CV11" s="13">
        <v>62.2</v>
      </c>
      <c r="CW11" s="13">
        <v>49.6</v>
      </c>
      <c r="CX11" s="13">
        <v>55.948136140000003</v>
      </c>
      <c r="CY11" s="13"/>
      <c r="CZ11" s="50">
        <v>45.52</v>
      </c>
      <c r="DA11" s="81">
        <v>60.44</v>
      </c>
      <c r="DB11" s="50">
        <v>58.69</v>
      </c>
      <c r="DC11" s="50">
        <v>47.8</v>
      </c>
      <c r="DD11" s="50"/>
    </row>
    <row r="12" spans="1:108" ht="12.75" customHeight="1" x14ac:dyDescent="0.2">
      <c r="A12" s="8" t="s">
        <v>17</v>
      </c>
      <c r="B12" s="8">
        <v>21.7</v>
      </c>
      <c r="C12" s="8"/>
      <c r="D12" s="8">
        <v>14.4</v>
      </c>
      <c r="E12" s="8">
        <v>13.9</v>
      </c>
      <c r="F12" s="8"/>
      <c r="G12" s="8">
        <v>6.7</v>
      </c>
      <c r="H12" s="8">
        <v>24.3</v>
      </c>
      <c r="I12" s="8"/>
      <c r="J12" s="13">
        <v>15.9</v>
      </c>
      <c r="K12" s="13">
        <v>28.4</v>
      </c>
      <c r="L12" s="13">
        <v>28.2</v>
      </c>
      <c r="M12" s="13"/>
      <c r="N12" s="13">
        <v>14.2</v>
      </c>
      <c r="O12" s="13">
        <v>20.399999999999999</v>
      </c>
      <c r="P12" s="13">
        <v>28.2</v>
      </c>
      <c r="Q12" s="13">
        <v>15.9</v>
      </c>
      <c r="R12" s="13"/>
      <c r="S12" s="13">
        <v>20.2</v>
      </c>
      <c r="T12" s="13">
        <v>20.3</v>
      </c>
      <c r="U12" s="13">
        <v>17.899999999999999</v>
      </c>
      <c r="V12" s="13">
        <v>21.3</v>
      </c>
      <c r="W12" s="13"/>
      <c r="X12" s="13">
        <v>20.6</v>
      </c>
      <c r="Y12" s="13">
        <v>17.2</v>
      </c>
      <c r="Z12" s="13">
        <v>15.3</v>
      </c>
      <c r="AA12" s="13">
        <v>26.1</v>
      </c>
      <c r="AB12" s="13"/>
      <c r="AC12" s="13">
        <v>16.100000000000001</v>
      </c>
      <c r="AD12" s="13">
        <v>24.8</v>
      </c>
      <c r="AE12" s="14">
        <v>19</v>
      </c>
      <c r="AF12" s="14">
        <v>30.4</v>
      </c>
      <c r="AG12" s="14"/>
      <c r="AH12" s="14">
        <v>27.6</v>
      </c>
      <c r="AI12" s="14">
        <v>13</v>
      </c>
      <c r="AJ12" s="14">
        <v>18.100000000000001</v>
      </c>
      <c r="AK12" s="14">
        <v>19.2</v>
      </c>
      <c r="AL12" s="14">
        <v>12.3</v>
      </c>
      <c r="AM12" s="14"/>
      <c r="AN12" s="14">
        <v>19.899999999999999</v>
      </c>
      <c r="AO12" s="14">
        <v>17.3</v>
      </c>
      <c r="AP12" s="14">
        <v>21.6</v>
      </c>
      <c r="AQ12" s="14"/>
      <c r="AR12" s="14">
        <v>16.100000000000001</v>
      </c>
      <c r="AS12" s="14">
        <v>25.1</v>
      </c>
      <c r="AT12" s="14">
        <v>20.2</v>
      </c>
      <c r="AU12" s="14">
        <v>8.6</v>
      </c>
      <c r="AV12" s="14"/>
      <c r="AW12" s="14">
        <v>11.1</v>
      </c>
      <c r="AX12" s="14">
        <v>18</v>
      </c>
      <c r="AY12" s="14">
        <v>18.600000000000001</v>
      </c>
      <c r="AZ12" s="14">
        <v>18.7</v>
      </c>
      <c r="BA12" s="14"/>
      <c r="BB12" s="14">
        <v>19</v>
      </c>
      <c r="BC12" s="14">
        <v>32.5</v>
      </c>
      <c r="BD12" s="27" t="s">
        <v>28</v>
      </c>
      <c r="BE12" s="27" t="s">
        <v>28</v>
      </c>
      <c r="BF12" s="27"/>
      <c r="BG12" s="27" t="s">
        <v>28</v>
      </c>
      <c r="BH12" s="14">
        <v>25.1</v>
      </c>
      <c r="BI12" s="14">
        <v>19.899999999999999</v>
      </c>
      <c r="BJ12" s="14">
        <v>30</v>
      </c>
      <c r="BK12" s="14"/>
      <c r="BL12" s="14">
        <v>22.5</v>
      </c>
      <c r="BM12" s="14">
        <v>20</v>
      </c>
      <c r="BN12" s="14">
        <v>34.6</v>
      </c>
      <c r="BO12" s="14">
        <v>29.8</v>
      </c>
      <c r="BP12" s="14"/>
      <c r="BQ12" s="14">
        <v>15.6</v>
      </c>
      <c r="BR12" s="14">
        <v>27.6</v>
      </c>
      <c r="BS12" s="14">
        <v>15.7</v>
      </c>
      <c r="BT12" s="14">
        <v>26</v>
      </c>
      <c r="BU12" s="14"/>
      <c r="BV12" s="14">
        <v>31</v>
      </c>
      <c r="BW12" s="14">
        <v>24.7</v>
      </c>
      <c r="BX12" s="14">
        <v>23.4</v>
      </c>
      <c r="BY12" s="14">
        <v>19.7</v>
      </c>
      <c r="BZ12" s="14"/>
      <c r="CA12" s="14">
        <v>11.6</v>
      </c>
      <c r="CB12" s="14">
        <v>36.1</v>
      </c>
      <c r="CC12" s="27" t="s">
        <v>28</v>
      </c>
      <c r="CD12" s="14">
        <v>26.2</v>
      </c>
      <c r="CE12" s="13"/>
      <c r="CF12" s="13">
        <v>25.5</v>
      </c>
      <c r="CG12" s="13">
        <v>27.8</v>
      </c>
      <c r="CH12" s="13">
        <v>22.8</v>
      </c>
      <c r="CI12" s="13">
        <v>21</v>
      </c>
      <c r="CJ12" s="13"/>
      <c r="CK12" s="13">
        <v>25</v>
      </c>
      <c r="CL12" s="8">
        <v>32.799999999999997</v>
      </c>
      <c r="CM12" s="13">
        <v>18.399999999999999</v>
      </c>
      <c r="CN12" s="8">
        <v>23.1</v>
      </c>
      <c r="CO12" s="8"/>
      <c r="CP12" s="13">
        <v>30.7</v>
      </c>
      <c r="CQ12" s="13" t="s">
        <v>31</v>
      </c>
      <c r="CR12" s="13">
        <v>23.1</v>
      </c>
      <c r="CS12" s="8">
        <v>28.1</v>
      </c>
      <c r="CT12" s="13"/>
      <c r="CU12" s="13">
        <v>34.4</v>
      </c>
      <c r="CV12" s="13">
        <v>12</v>
      </c>
      <c r="CW12" s="13">
        <v>25.5</v>
      </c>
      <c r="CX12" s="13">
        <v>24.213938410000001</v>
      </c>
      <c r="CY12" s="13"/>
      <c r="CZ12" s="50">
        <v>23.78</v>
      </c>
      <c r="DA12" s="81">
        <v>22.77</v>
      </c>
      <c r="DB12" s="50">
        <v>26.62</v>
      </c>
      <c r="DC12" s="50">
        <v>18</v>
      </c>
      <c r="DD12" s="50"/>
    </row>
    <row r="13" spans="1:108" ht="12.75" customHeight="1" x14ac:dyDescent="0.2">
      <c r="A13" s="8" t="s">
        <v>18</v>
      </c>
      <c r="B13" s="8">
        <v>21.1</v>
      </c>
      <c r="C13" s="8"/>
      <c r="D13" s="8">
        <v>21</v>
      </c>
      <c r="E13" s="8">
        <v>28.1</v>
      </c>
      <c r="F13" s="8"/>
      <c r="G13" s="8">
        <v>22.2</v>
      </c>
      <c r="H13" s="8">
        <v>14.4</v>
      </c>
      <c r="I13" s="8"/>
      <c r="J13" s="13">
        <v>19.3</v>
      </c>
      <c r="K13" s="13">
        <v>15.7</v>
      </c>
      <c r="L13" s="13">
        <v>8.6</v>
      </c>
      <c r="M13" s="13"/>
      <c r="N13" s="13">
        <v>14.9</v>
      </c>
      <c r="O13" s="13">
        <v>21.9</v>
      </c>
      <c r="P13" s="13">
        <v>9.6</v>
      </c>
      <c r="Q13" s="13">
        <v>14.4</v>
      </c>
      <c r="R13" s="13"/>
      <c r="S13" s="13">
        <v>3.5</v>
      </c>
      <c r="T13" s="13">
        <v>9.9</v>
      </c>
      <c r="U13" s="13">
        <v>17.100000000000001</v>
      </c>
      <c r="V13" s="13">
        <v>3</v>
      </c>
      <c r="W13" s="13"/>
      <c r="X13" s="13">
        <v>8.5</v>
      </c>
      <c r="Y13" s="13">
        <v>22.6</v>
      </c>
      <c r="Z13" s="13">
        <v>14.7</v>
      </c>
      <c r="AA13" s="13">
        <v>9.6</v>
      </c>
      <c r="AB13" s="13"/>
      <c r="AC13" s="13">
        <v>10.6</v>
      </c>
      <c r="AD13" s="13">
        <v>10.6</v>
      </c>
      <c r="AE13" s="14">
        <v>7</v>
      </c>
      <c r="AF13" s="14">
        <v>5.2</v>
      </c>
      <c r="AG13" s="14"/>
      <c r="AH13" s="14">
        <v>7.6</v>
      </c>
      <c r="AI13" s="14">
        <v>9.8000000000000007</v>
      </c>
      <c r="AJ13" s="14">
        <v>16.399999999999999</v>
      </c>
      <c r="AK13" s="14">
        <v>5.3</v>
      </c>
      <c r="AL13" s="14">
        <v>11.3</v>
      </c>
      <c r="AM13" s="14"/>
      <c r="AN13" s="14">
        <v>11.2</v>
      </c>
      <c r="AO13" s="14">
        <v>9.3000000000000007</v>
      </c>
      <c r="AP13" s="14">
        <v>17.100000000000001</v>
      </c>
      <c r="AQ13" s="14"/>
      <c r="AR13" s="14">
        <v>9.6</v>
      </c>
      <c r="AS13" s="14">
        <v>6.9</v>
      </c>
      <c r="AT13" s="14">
        <v>6.4</v>
      </c>
      <c r="AU13" s="14">
        <v>7.1</v>
      </c>
      <c r="AV13" s="14"/>
      <c r="AW13" s="14">
        <v>16</v>
      </c>
      <c r="AX13" s="14">
        <v>12.2</v>
      </c>
      <c r="AY13" s="14">
        <v>12.7</v>
      </c>
      <c r="AZ13" s="14">
        <v>5</v>
      </c>
      <c r="BA13" s="14"/>
      <c r="BB13" s="14">
        <v>7.9</v>
      </c>
      <c r="BC13" s="13">
        <v>0</v>
      </c>
      <c r="BD13" s="27" t="s">
        <v>28</v>
      </c>
      <c r="BE13" s="27" t="s">
        <v>28</v>
      </c>
      <c r="BF13" s="27"/>
      <c r="BG13" s="27" t="s">
        <v>28</v>
      </c>
      <c r="BH13" s="14">
        <v>8.8000000000000007</v>
      </c>
      <c r="BI13" s="14">
        <v>16.8</v>
      </c>
      <c r="BJ13" s="14">
        <v>13.7</v>
      </c>
      <c r="BK13" s="14"/>
      <c r="BL13" s="14">
        <v>12.9</v>
      </c>
      <c r="BM13" s="14">
        <v>18.399999999999999</v>
      </c>
      <c r="BN13" s="14">
        <v>9.1999999999999993</v>
      </c>
      <c r="BO13" s="14">
        <v>12.5</v>
      </c>
      <c r="BP13" s="14"/>
      <c r="BQ13" s="14">
        <v>10.3</v>
      </c>
      <c r="BR13" s="14">
        <v>8.9</v>
      </c>
      <c r="BS13" s="14">
        <v>6.3</v>
      </c>
      <c r="BT13" s="14">
        <v>2.4</v>
      </c>
      <c r="BU13" s="14"/>
      <c r="BV13" s="14">
        <v>13.6</v>
      </c>
      <c r="BW13" s="14">
        <v>15.7</v>
      </c>
      <c r="BX13" s="14">
        <v>13.9</v>
      </c>
      <c r="BY13" s="14">
        <v>12.1</v>
      </c>
      <c r="BZ13" s="14"/>
      <c r="CA13" s="14">
        <v>13.6</v>
      </c>
      <c r="CB13" s="14">
        <v>29.5</v>
      </c>
      <c r="CC13" s="27" t="s">
        <v>28</v>
      </c>
      <c r="CD13" s="14">
        <v>22.4</v>
      </c>
      <c r="CE13" s="13"/>
      <c r="CF13" s="13">
        <v>9.6999999999999993</v>
      </c>
      <c r="CG13" s="13">
        <v>4.5999999999999996</v>
      </c>
      <c r="CH13" s="13">
        <v>13.5</v>
      </c>
      <c r="CI13" s="13">
        <v>14.7</v>
      </c>
      <c r="CJ13" s="13"/>
      <c r="CK13" s="13">
        <v>7</v>
      </c>
      <c r="CL13" s="8">
        <v>5.9</v>
      </c>
      <c r="CM13" s="13">
        <v>13.9</v>
      </c>
      <c r="CN13" s="8">
        <v>3.9</v>
      </c>
      <c r="CO13" s="8"/>
      <c r="CP13" s="13">
        <v>11.5</v>
      </c>
      <c r="CQ13" s="13">
        <v>19.3</v>
      </c>
      <c r="CR13" s="13">
        <v>11.6</v>
      </c>
      <c r="CS13" s="8">
        <v>13.6</v>
      </c>
      <c r="CT13" s="13"/>
      <c r="CU13" s="13">
        <v>19.3</v>
      </c>
      <c r="CV13" s="13">
        <v>20.2</v>
      </c>
      <c r="CW13" s="13">
        <v>15.1</v>
      </c>
      <c r="CX13" s="13">
        <v>5.1701782820000002</v>
      </c>
      <c r="CY13" s="13"/>
      <c r="CZ13" s="50">
        <v>14.22</v>
      </c>
      <c r="DA13" s="81">
        <v>11.28</v>
      </c>
      <c r="DB13" s="50">
        <v>1.73</v>
      </c>
      <c r="DC13" s="50">
        <v>7.92</v>
      </c>
      <c r="DD13" s="50"/>
    </row>
    <row r="14" spans="1:108" ht="12.75" customHeight="1" x14ac:dyDescent="0.2">
      <c r="A14" s="8" t="s">
        <v>19</v>
      </c>
      <c r="B14" s="8">
        <v>13.4</v>
      </c>
      <c r="C14" s="8"/>
      <c r="D14" s="8">
        <v>10.3</v>
      </c>
      <c r="E14" s="8">
        <v>16.2</v>
      </c>
      <c r="F14" s="8"/>
      <c r="G14" s="8">
        <v>22.3</v>
      </c>
      <c r="H14" s="8">
        <v>17.600000000000001</v>
      </c>
      <c r="I14" s="8"/>
      <c r="J14" s="13">
        <v>33.6</v>
      </c>
      <c r="K14" s="13">
        <v>1.3</v>
      </c>
      <c r="L14" s="13">
        <v>5.6</v>
      </c>
      <c r="M14" s="13"/>
      <c r="N14" s="13">
        <v>3.5</v>
      </c>
      <c r="O14" s="13">
        <v>4.5</v>
      </c>
      <c r="P14" s="13">
        <v>6.7</v>
      </c>
      <c r="Q14" s="13">
        <v>7.6</v>
      </c>
      <c r="R14" s="13"/>
      <c r="S14" s="13">
        <v>11.9</v>
      </c>
      <c r="T14" s="13">
        <v>4.8</v>
      </c>
      <c r="U14" s="13">
        <v>3.9</v>
      </c>
      <c r="V14" s="13">
        <v>7.3</v>
      </c>
      <c r="W14" s="13"/>
      <c r="X14" s="13">
        <v>10.8</v>
      </c>
      <c r="Y14" s="13">
        <v>4.5999999999999996</v>
      </c>
      <c r="Z14" s="13">
        <v>4.5999999999999996</v>
      </c>
      <c r="AA14" s="13">
        <v>11.8</v>
      </c>
      <c r="AB14" s="13"/>
      <c r="AC14" s="13">
        <v>8.6</v>
      </c>
      <c r="AD14" s="13">
        <v>12.6</v>
      </c>
      <c r="AE14" s="14">
        <v>7.5</v>
      </c>
      <c r="AF14" s="14">
        <v>2</v>
      </c>
      <c r="AG14" s="14"/>
      <c r="AH14" s="14">
        <v>9.4</v>
      </c>
      <c r="AI14" s="14">
        <v>8.3000000000000007</v>
      </c>
      <c r="AJ14" s="14">
        <v>4.5</v>
      </c>
      <c r="AK14" s="14">
        <v>8</v>
      </c>
      <c r="AL14" s="14">
        <v>5.6</v>
      </c>
      <c r="AM14" s="14"/>
      <c r="AN14" s="14">
        <v>10.199999999999999</v>
      </c>
      <c r="AO14" s="14">
        <v>7.7</v>
      </c>
      <c r="AP14" s="14">
        <v>7.5</v>
      </c>
      <c r="AQ14" s="14"/>
      <c r="AR14" s="14">
        <v>9.1999999999999993</v>
      </c>
      <c r="AS14" s="14">
        <v>4.9000000000000004</v>
      </c>
      <c r="AT14" s="14">
        <v>7.5</v>
      </c>
      <c r="AU14" s="14">
        <v>2.7</v>
      </c>
      <c r="AV14" s="14"/>
      <c r="AW14" s="14">
        <v>3.3</v>
      </c>
      <c r="AX14" s="14">
        <v>5.4</v>
      </c>
      <c r="AY14" s="14">
        <v>4.4000000000000004</v>
      </c>
      <c r="AZ14" s="14">
        <v>3.3</v>
      </c>
      <c r="BA14" s="14"/>
      <c r="BB14" s="14">
        <v>10.3</v>
      </c>
      <c r="BC14" s="13">
        <v>0</v>
      </c>
      <c r="BD14" s="27" t="s">
        <v>28</v>
      </c>
      <c r="BE14" s="27" t="s">
        <v>28</v>
      </c>
      <c r="BF14" s="27"/>
      <c r="BG14" s="27" t="s">
        <v>28</v>
      </c>
      <c r="BH14" s="14">
        <v>5.5</v>
      </c>
      <c r="BI14" s="14">
        <v>5.4</v>
      </c>
      <c r="BJ14" s="14">
        <v>6.9</v>
      </c>
      <c r="BK14" s="14"/>
      <c r="BL14" s="14">
        <v>7.4</v>
      </c>
      <c r="BM14" s="14">
        <v>7.8</v>
      </c>
      <c r="BN14" s="14">
        <v>3.1</v>
      </c>
      <c r="BO14" s="13">
        <v>0</v>
      </c>
      <c r="BP14" s="13"/>
      <c r="BQ14" s="14">
        <v>8.5</v>
      </c>
      <c r="BR14" s="14">
        <v>13.2</v>
      </c>
      <c r="BS14" s="14">
        <v>2.8</v>
      </c>
      <c r="BT14" s="14">
        <v>15.4</v>
      </c>
      <c r="BU14" s="14"/>
      <c r="BV14" s="14">
        <v>7.7</v>
      </c>
      <c r="BW14" s="14">
        <v>11.1</v>
      </c>
      <c r="BX14" s="14">
        <v>15</v>
      </c>
      <c r="BY14" s="14">
        <v>6.4</v>
      </c>
      <c r="BZ14" s="14"/>
      <c r="CA14" s="14">
        <v>8.9</v>
      </c>
      <c r="CB14" s="14">
        <v>6.1</v>
      </c>
      <c r="CC14" s="27" t="s">
        <v>28</v>
      </c>
      <c r="CD14" s="14">
        <v>11</v>
      </c>
      <c r="CE14" s="13"/>
      <c r="CF14" s="13">
        <v>3.7</v>
      </c>
      <c r="CG14" s="13">
        <v>5.7</v>
      </c>
      <c r="CH14" s="13">
        <v>22.1</v>
      </c>
      <c r="CI14" s="13">
        <v>8.6</v>
      </c>
      <c r="CJ14" s="13"/>
      <c r="CK14" s="13">
        <v>5.3</v>
      </c>
      <c r="CL14" s="8">
        <v>7</v>
      </c>
      <c r="CM14" s="13">
        <v>14.8</v>
      </c>
      <c r="CN14" s="8">
        <v>16.899999999999999</v>
      </c>
      <c r="CO14" s="8"/>
      <c r="CP14" s="13">
        <v>4.5999999999999996</v>
      </c>
      <c r="CQ14" s="13">
        <v>7.8</v>
      </c>
      <c r="CR14" s="13">
        <v>5.4</v>
      </c>
      <c r="CS14" s="8">
        <v>11.3</v>
      </c>
      <c r="CT14" s="13"/>
      <c r="CU14" s="13">
        <v>5.6</v>
      </c>
      <c r="CV14" s="13" t="s">
        <v>31</v>
      </c>
      <c r="CW14" s="13">
        <v>3</v>
      </c>
      <c r="CX14" s="50">
        <v>5.8833063210000001</v>
      </c>
      <c r="CY14" s="50"/>
      <c r="CZ14" s="50">
        <v>9.91</v>
      </c>
      <c r="DA14" s="81">
        <v>2.46</v>
      </c>
      <c r="DB14" s="81" t="s">
        <v>31</v>
      </c>
      <c r="DC14" s="50">
        <v>14</v>
      </c>
      <c r="DD14" s="50"/>
    </row>
    <row r="15" spans="1:108" ht="13.5" customHeight="1" x14ac:dyDescent="0.2">
      <c r="A15" s="8" t="s">
        <v>20</v>
      </c>
      <c r="B15" s="8">
        <v>1.2</v>
      </c>
      <c r="C15" s="8"/>
      <c r="D15" s="13">
        <v>0</v>
      </c>
      <c r="E15" s="8">
        <v>9</v>
      </c>
      <c r="F15" s="8"/>
      <c r="G15" s="8">
        <v>5</v>
      </c>
      <c r="H15" s="8">
        <v>9.9</v>
      </c>
      <c r="I15" s="8"/>
      <c r="J15" s="13">
        <v>3.5</v>
      </c>
      <c r="K15" s="13">
        <v>1.3</v>
      </c>
      <c r="L15" s="13">
        <v>0</v>
      </c>
      <c r="M15" s="13"/>
      <c r="N15" s="13">
        <v>1.9</v>
      </c>
      <c r="O15" s="13">
        <v>2.1</v>
      </c>
      <c r="P15" s="13">
        <v>2</v>
      </c>
      <c r="Q15" s="13">
        <v>6.6</v>
      </c>
      <c r="R15" s="13"/>
      <c r="S15" s="13">
        <v>3.3</v>
      </c>
      <c r="T15" s="13">
        <v>2</v>
      </c>
      <c r="U15" s="13">
        <v>2.6</v>
      </c>
      <c r="V15" s="13">
        <v>0</v>
      </c>
      <c r="W15" s="13"/>
      <c r="X15" s="13">
        <v>1.6</v>
      </c>
      <c r="Y15" s="13">
        <v>1.1000000000000001</v>
      </c>
      <c r="Z15" s="13">
        <v>3.5</v>
      </c>
      <c r="AA15" s="13">
        <v>0</v>
      </c>
      <c r="AB15" s="13"/>
      <c r="AC15" s="13">
        <v>1.9</v>
      </c>
      <c r="AD15" s="13">
        <v>2.2000000000000002</v>
      </c>
      <c r="AE15" s="14">
        <v>0</v>
      </c>
      <c r="AF15" s="14">
        <v>0</v>
      </c>
      <c r="AG15" s="14"/>
      <c r="AH15" s="14">
        <v>0</v>
      </c>
      <c r="AI15" s="14">
        <v>2.2999999999999998</v>
      </c>
      <c r="AJ15" s="14">
        <v>0</v>
      </c>
      <c r="AK15" s="14">
        <v>5.3</v>
      </c>
      <c r="AL15" s="14">
        <v>2.4</v>
      </c>
      <c r="AM15" s="14"/>
      <c r="AN15" s="14">
        <v>2.2999999999999998</v>
      </c>
      <c r="AO15" s="14">
        <v>0</v>
      </c>
      <c r="AP15" s="14">
        <v>0</v>
      </c>
      <c r="AQ15" s="14"/>
      <c r="AR15" s="14">
        <v>0</v>
      </c>
      <c r="AS15" s="14">
        <v>2.2999999999999998</v>
      </c>
      <c r="AT15" s="14">
        <v>0</v>
      </c>
      <c r="AU15" s="14">
        <v>0</v>
      </c>
      <c r="AV15" s="14"/>
      <c r="AW15" s="14">
        <v>1.2</v>
      </c>
      <c r="AX15" s="14">
        <v>1.1000000000000001</v>
      </c>
      <c r="AY15" s="14">
        <v>1.3</v>
      </c>
      <c r="AZ15" s="14">
        <v>0</v>
      </c>
      <c r="BA15" s="14"/>
      <c r="BB15" s="14">
        <v>7.8</v>
      </c>
      <c r="BC15" s="13">
        <v>11.3</v>
      </c>
      <c r="BD15" s="27" t="s">
        <v>28</v>
      </c>
      <c r="BE15" s="27" t="s">
        <v>28</v>
      </c>
      <c r="BF15" s="27"/>
      <c r="BG15" s="27" t="s">
        <v>28</v>
      </c>
      <c r="BH15" s="14">
        <v>2.5</v>
      </c>
      <c r="BI15" s="13">
        <v>0</v>
      </c>
      <c r="BJ15" s="14">
        <v>3.8</v>
      </c>
      <c r="BK15" s="14"/>
      <c r="BL15" s="14">
        <v>4.7</v>
      </c>
      <c r="BM15" s="14">
        <v>8.8000000000000007</v>
      </c>
      <c r="BN15" s="14">
        <v>10</v>
      </c>
      <c r="BO15" s="13">
        <v>0</v>
      </c>
      <c r="BP15" s="13"/>
      <c r="BQ15" s="14">
        <v>3.2</v>
      </c>
      <c r="BR15" s="13">
        <v>0</v>
      </c>
      <c r="BS15" s="13">
        <v>0</v>
      </c>
      <c r="BT15" s="13">
        <v>0</v>
      </c>
      <c r="BU15" s="13"/>
      <c r="BV15" s="13">
        <v>0</v>
      </c>
      <c r="BW15" s="14">
        <v>3</v>
      </c>
      <c r="BX15" s="14">
        <v>1.5</v>
      </c>
      <c r="BY15" s="13">
        <v>0</v>
      </c>
      <c r="BZ15" s="14"/>
      <c r="CA15" s="14">
        <v>3.5</v>
      </c>
      <c r="CB15" s="14">
        <v>1.4</v>
      </c>
      <c r="CC15" s="27" t="s">
        <v>28</v>
      </c>
      <c r="CD15" s="14">
        <v>2.2000000000000002</v>
      </c>
      <c r="CE15" s="13"/>
      <c r="CF15" s="13">
        <v>8.3000000000000007</v>
      </c>
      <c r="CG15" s="13">
        <v>3.6</v>
      </c>
      <c r="CH15" s="13">
        <v>6.1</v>
      </c>
      <c r="CI15" s="13">
        <v>5.4</v>
      </c>
      <c r="CJ15" s="13"/>
      <c r="CK15" s="13">
        <v>6.5</v>
      </c>
      <c r="CL15" s="8">
        <v>3.2</v>
      </c>
      <c r="CM15" s="13">
        <v>0</v>
      </c>
      <c r="CN15" s="8">
        <v>10.1</v>
      </c>
      <c r="CO15" s="8"/>
      <c r="CP15" s="13">
        <v>0</v>
      </c>
      <c r="CQ15" s="13" t="s">
        <v>31</v>
      </c>
      <c r="CR15" s="13">
        <v>3.1</v>
      </c>
      <c r="CS15" s="13" t="s">
        <v>31</v>
      </c>
      <c r="CT15" s="13"/>
      <c r="CU15" s="13">
        <v>1.9</v>
      </c>
      <c r="CV15" s="13">
        <v>3.1</v>
      </c>
      <c r="CW15" s="50">
        <v>2.4</v>
      </c>
      <c r="CX15" s="50" t="s">
        <v>31</v>
      </c>
      <c r="CY15" s="50"/>
      <c r="CZ15" s="50">
        <v>2.0299999999999998</v>
      </c>
      <c r="DA15" s="50" t="s">
        <v>31</v>
      </c>
      <c r="DB15" s="50" t="s">
        <v>31</v>
      </c>
      <c r="DC15" s="50">
        <v>1.91</v>
      </c>
      <c r="DD15" s="50"/>
    </row>
    <row r="16" spans="1:108" ht="13.5" customHeight="1" x14ac:dyDescent="0.2">
      <c r="A16" s="57" t="s">
        <v>21</v>
      </c>
      <c r="B16" s="48">
        <v>0</v>
      </c>
      <c r="C16" s="48"/>
      <c r="D16" s="48">
        <v>0</v>
      </c>
      <c r="E16" s="48">
        <v>1.2</v>
      </c>
      <c r="F16" s="48"/>
      <c r="G16" s="48">
        <v>0</v>
      </c>
      <c r="H16" s="48">
        <v>0</v>
      </c>
      <c r="I16" s="48"/>
      <c r="J16" s="48">
        <v>1.8</v>
      </c>
      <c r="K16" s="48">
        <v>0</v>
      </c>
      <c r="L16" s="48">
        <v>0</v>
      </c>
      <c r="M16" s="48"/>
      <c r="N16" s="48">
        <v>0</v>
      </c>
      <c r="O16" s="48">
        <v>0</v>
      </c>
      <c r="P16" s="48"/>
      <c r="Q16" s="48">
        <v>0</v>
      </c>
      <c r="R16" s="48"/>
      <c r="S16" s="48">
        <v>0</v>
      </c>
      <c r="T16" s="48">
        <v>0</v>
      </c>
      <c r="U16" s="48">
        <v>0</v>
      </c>
      <c r="V16" s="48">
        <v>0</v>
      </c>
      <c r="W16" s="48"/>
      <c r="X16" s="48">
        <v>0</v>
      </c>
      <c r="Y16" s="48">
        <v>0</v>
      </c>
      <c r="Z16" s="48">
        <v>0</v>
      </c>
      <c r="AA16" s="48">
        <v>0</v>
      </c>
      <c r="AB16" s="48"/>
      <c r="AC16" s="48">
        <v>0</v>
      </c>
      <c r="AD16" s="48">
        <v>0</v>
      </c>
      <c r="AE16" s="48">
        <v>0</v>
      </c>
      <c r="AF16" s="48">
        <v>0</v>
      </c>
      <c r="AG16" s="48"/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/>
      <c r="AN16" s="48">
        <v>0</v>
      </c>
      <c r="AO16" s="48">
        <v>0</v>
      </c>
      <c r="AP16" s="48">
        <v>0</v>
      </c>
      <c r="AQ16" s="48"/>
      <c r="AR16" s="48">
        <v>0</v>
      </c>
      <c r="AS16" s="48">
        <v>0</v>
      </c>
      <c r="AT16" s="48">
        <v>0</v>
      </c>
      <c r="AU16" s="48">
        <v>0</v>
      </c>
      <c r="AV16" s="48"/>
      <c r="AW16" s="48">
        <v>0</v>
      </c>
      <c r="AX16" s="48">
        <v>0</v>
      </c>
      <c r="AY16" s="48">
        <v>0</v>
      </c>
      <c r="AZ16" s="48">
        <v>0</v>
      </c>
      <c r="BA16" s="48"/>
      <c r="BB16" s="48">
        <v>0</v>
      </c>
      <c r="BC16" s="59">
        <v>0</v>
      </c>
      <c r="BD16" s="59" t="s">
        <v>28</v>
      </c>
      <c r="BE16" s="59" t="s">
        <v>28</v>
      </c>
      <c r="BF16" s="59"/>
      <c r="BG16" s="59" t="s">
        <v>28</v>
      </c>
      <c r="BH16" s="59">
        <v>0</v>
      </c>
      <c r="BI16" s="59">
        <v>0</v>
      </c>
      <c r="BJ16" s="59">
        <v>0</v>
      </c>
      <c r="BK16" s="59"/>
      <c r="BL16" s="59">
        <v>0</v>
      </c>
      <c r="BM16" s="59">
        <v>0</v>
      </c>
      <c r="BN16" s="59">
        <v>0</v>
      </c>
      <c r="BO16" s="59">
        <v>0</v>
      </c>
      <c r="BP16" s="59"/>
      <c r="BQ16" s="59">
        <v>0</v>
      </c>
      <c r="BR16" s="59">
        <v>0</v>
      </c>
      <c r="BS16" s="59">
        <v>2.7</v>
      </c>
      <c r="BT16" s="59">
        <v>0</v>
      </c>
      <c r="BU16" s="59"/>
      <c r="BV16" s="59">
        <v>0</v>
      </c>
      <c r="BW16" s="59">
        <v>0</v>
      </c>
      <c r="BX16" s="59">
        <v>0</v>
      </c>
      <c r="BY16" s="59">
        <v>0</v>
      </c>
      <c r="BZ16" s="59"/>
      <c r="CA16" s="59">
        <v>0</v>
      </c>
      <c r="CB16" s="59">
        <v>0</v>
      </c>
      <c r="CC16" s="59" t="s">
        <v>28</v>
      </c>
      <c r="CD16" s="59">
        <v>0</v>
      </c>
      <c r="CE16" s="48"/>
      <c r="CF16" s="48">
        <v>0</v>
      </c>
      <c r="CG16" s="48">
        <v>0</v>
      </c>
      <c r="CH16" s="48">
        <v>0</v>
      </c>
      <c r="CI16" s="48">
        <v>0</v>
      </c>
      <c r="CJ16" s="48"/>
      <c r="CK16" s="48">
        <v>0</v>
      </c>
      <c r="CL16" s="48">
        <v>0</v>
      </c>
      <c r="CM16" s="48">
        <v>0</v>
      </c>
      <c r="CN16" s="48">
        <v>0</v>
      </c>
      <c r="CO16" s="48"/>
      <c r="CP16" s="48">
        <v>0</v>
      </c>
      <c r="CQ16" s="48" t="s">
        <v>31</v>
      </c>
      <c r="CR16" s="48" t="s">
        <v>31</v>
      </c>
      <c r="CS16" s="48" t="s">
        <v>31</v>
      </c>
      <c r="CT16" s="48"/>
      <c r="CU16" s="48" t="s">
        <v>31</v>
      </c>
      <c r="CV16" s="48" t="s">
        <v>31</v>
      </c>
      <c r="CW16" s="48" t="s">
        <v>31</v>
      </c>
      <c r="CX16" s="48" t="s">
        <v>31</v>
      </c>
      <c r="CY16" s="48"/>
      <c r="CZ16" s="48">
        <v>0</v>
      </c>
      <c r="DA16" s="48" t="s">
        <v>31</v>
      </c>
      <c r="DB16" s="48" t="s">
        <v>31</v>
      </c>
      <c r="DC16" s="48" t="s">
        <v>31</v>
      </c>
      <c r="DD16" s="50"/>
    </row>
    <row r="17" spans="1:108" ht="12.7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9"/>
      <c r="CA17" s="29"/>
      <c r="CB17" s="29"/>
      <c r="CC17" s="29"/>
      <c r="CD17" s="29"/>
      <c r="CE17" s="29"/>
      <c r="CF17" s="29"/>
      <c r="CG17" s="29"/>
      <c r="CH17" s="29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49"/>
      <c r="CY17" s="49"/>
      <c r="CZ17" s="49"/>
      <c r="DA17" s="49"/>
      <c r="DB17" s="81"/>
      <c r="DC17" s="49"/>
      <c r="DD17" s="49"/>
    </row>
    <row r="18" spans="1:108" ht="12.75" customHeight="1" x14ac:dyDescent="0.2">
      <c r="A18" s="30" t="s">
        <v>32</v>
      </c>
      <c r="B18" s="15"/>
      <c r="C18" s="15"/>
      <c r="D18" s="15"/>
      <c r="E18" s="15"/>
      <c r="F18" s="15"/>
      <c r="G18" s="15"/>
      <c r="H18" s="15"/>
      <c r="I18" s="15"/>
      <c r="J18" s="15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 t="s">
        <v>68</v>
      </c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9"/>
      <c r="CA18" s="29"/>
      <c r="CB18" s="29"/>
      <c r="CC18" s="29"/>
      <c r="CD18" s="29"/>
      <c r="CE18" s="29"/>
      <c r="CF18" s="29"/>
      <c r="CG18" s="29"/>
      <c r="CH18" s="29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49"/>
      <c r="DA18" s="49"/>
      <c r="DB18" s="49"/>
      <c r="DC18" s="83"/>
      <c r="DD18" s="49"/>
    </row>
    <row r="19" spans="1:108" ht="15" customHeight="1" x14ac:dyDescent="0.2">
      <c r="A19" s="30" t="s">
        <v>33</v>
      </c>
      <c r="B19" s="15"/>
      <c r="C19" s="15"/>
      <c r="D19" s="15"/>
      <c r="E19" s="15"/>
      <c r="F19" s="15"/>
      <c r="G19" s="15"/>
      <c r="H19" s="15"/>
      <c r="I19" s="15"/>
      <c r="J19" s="15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9"/>
      <c r="CA19" s="29"/>
      <c r="CB19" s="29"/>
      <c r="CC19" s="29"/>
      <c r="CD19" s="29"/>
      <c r="CE19" s="29"/>
      <c r="CF19" s="29"/>
      <c r="CG19" s="29"/>
      <c r="CH19" s="29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49"/>
      <c r="DA19" s="49"/>
      <c r="DB19" s="49"/>
      <c r="DC19" s="49"/>
      <c r="DD19" s="49"/>
    </row>
    <row r="20" spans="1:108" ht="30.75" customHeight="1" x14ac:dyDescent="0.2">
      <c r="A20" s="30" t="s">
        <v>34</v>
      </c>
      <c r="B20" s="15"/>
      <c r="C20" s="15"/>
      <c r="D20" s="15"/>
      <c r="E20" s="15"/>
      <c r="F20" s="15"/>
      <c r="G20" s="15"/>
      <c r="H20" s="15"/>
      <c r="I20" s="15"/>
      <c r="J20" s="15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9"/>
      <c r="CA20" s="29"/>
      <c r="CB20" s="29"/>
      <c r="CC20" s="29"/>
      <c r="CD20" s="29"/>
      <c r="CE20" s="29"/>
      <c r="CF20" s="29"/>
      <c r="CG20" s="29"/>
      <c r="CH20" s="29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49"/>
      <c r="DA20" s="49"/>
      <c r="DB20" s="49"/>
      <c r="DC20" s="49"/>
      <c r="DD20" s="49"/>
    </row>
    <row r="21" spans="1:108" ht="12.75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9"/>
      <c r="CA21" s="29"/>
      <c r="CB21" s="29"/>
      <c r="CC21" s="29"/>
      <c r="CD21" s="29"/>
      <c r="CE21" s="29"/>
      <c r="CF21" s="29"/>
      <c r="CG21" s="29"/>
      <c r="CH21" s="29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49"/>
      <c r="DA21" s="49"/>
      <c r="DB21" s="49"/>
      <c r="DC21" s="49"/>
      <c r="DD21" s="49"/>
    </row>
    <row r="22" spans="1:108" ht="12.75" customHeight="1" x14ac:dyDescent="0.2">
      <c r="A22" s="12" t="s">
        <v>35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108" ht="12.7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108" ht="12.7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4"/>
      <c r="CA24" s="34"/>
      <c r="CB24" s="34"/>
      <c r="CC24" s="34"/>
      <c r="CD24" s="34"/>
      <c r="CE24" s="34"/>
      <c r="CF24" s="34"/>
      <c r="CG24" s="34"/>
      <c r="CH24" s="34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78"/>
      <c r="DA24" s="78"/>
      <c r="DB24" s="78"/>
      <c r="DC24" s="78"/>
      <c r="DD24" s="78"/>
    </row>
    <row r="25" spans="1:108" ht="12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4"/>
      <c r="CA25" s="34"/>
      <c r="CB25" s="34"/>
      <c r="CC25" s="34"/>
      <c r="CD25" s="34"/>
      <c r="CE25" s="34"/>
      <c r="CF25" s="34"/>
      <c r="CG25" s="34"/>
      <c r="CH25" s="34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78"/>
      <c r="DA25" s="78"/>
      <c r="DB25" s="78"/>
      <c r="DC25" s="78"/>
      <c r="DD25" s="78"/>
    </row>
    <row r="26" spans="1:108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78"/>
      <c r="DA26" s="78"/>
      <c r="DB26" s="78"/>
      <c r="DC26" s="78"/>
      <c r="DD26" s="78"/>
    </row>
    <row r="27" spans="1:108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78"/>
      <c r="DA27" s="78"/>
      <c r="DB27" s="78"/>
      <c r="DC27" s="78"/>
      <c r="DD27" s="78"/>
    </row>
    <row r="28" spans="1:108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78"/>
      <c r="DA28" s="78"/>
      <c r="DB28" s="78"/>
      <c r="DC28" s="78"/>
      <c r="DD28" s="78"/>
    </row>
    <row r="29" spans="1:108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78"/>
      <c r="DA29" s="78"/>
      <c r="DB29" s="78"/>
      <c r="DC29" s="78"/>
      <c r="DD29" s="78"/>
    </row>
    <row r="30" spans="1:108" ht="12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78"/>
      <c r="DA30" s="78"/>
      <c r="DB30" s="78"/>
      <c r="DC30" s="78"/>
      <c r="DD30" s="78"/>
    </row>
    <row r="31" spans="1:108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108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108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108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108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108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108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108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108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108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79"/>
      <c r="DA40" s="79"/>
      <c r="DB40" s="79"/>
      <c r="DC40" s="79"/>
      <c r="DD40" s="79"/>
    </row>
    <row r="41" spans="1:108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79"/>
      <c r="DA41" s="79"/>
      <c r="DB41" s="79"/>
      <c r="DC41" s="79"/>
      <c r="DD41" s="79"/>
    </row>
    <row r="42" spans="1:108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79"/>
      <c r="DA42" s="79"/>
      <c r="DB42" s="79"/>
      <c r="DC42" s="79"/>
      <c r="DD42" s="79"/>
    </row>
    <row r="43" spans="1:108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79"/>
      <c r="DA43" s="79"/>
      <c r="DB43" s="79"/>
      <c r="DC43" s="79"/>
      <c r="DD43" s="79"/>
    </row>
    <row r="44" spans="1:108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79"/>
      <c r="DA44" s="79"/>
      <c r="DB44" s="79"/>
      <c r="DC44" s="79"/>
      <c r="DD44" s="79"/>
    </row>
    <row r="45" spans="1:108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79"/>
      <c r="DA45" s="79"/>
      <c r="DB45" s="79"/>
      <c r="DC45" s="79"/>
      <c r="DD45" s="79"/>
    </row>
    <row r="46" spans="1:108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79"/>
      <c r="DA46" s="79"/>
      <c r="DB46" s="79"/>
      <c r="DC46" s="79"/>
      <c r="DD46" s="79"/>
    </row>
    <row r="47" spans="1:108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108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2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2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2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2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12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ht="12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2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2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2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2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12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12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ht="12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2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2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2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2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2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2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2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2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2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2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2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2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2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2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ht="12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ht="12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ht="12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ht="12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ht="12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ht="12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ht="12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ht="12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ht="12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ht="12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ht="12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ht="12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ht="12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ht="12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ht="12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ht="12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ht="12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ht="12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ht="12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ht="12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ht="12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ht="12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ht="12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ht="12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ht="12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ht="12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ht="12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ht="12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ht="12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ht="12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ht="12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ht="12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ht="12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ht="12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ht="12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ht="12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ht="12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ht="12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ht="12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ht="12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ht="12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ht="12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ht="12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ht="12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ht="12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ht="12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ht="12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ht="12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ht="12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ht="12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ht="12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ht="12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ht="12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ht="12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ht="12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ht="12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ht="12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ht="12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ht="12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ht="12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ht="12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ht="12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ht="12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ht="12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ht="12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12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ht="12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ht="12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ht="12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ht="12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ht="12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ht="12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ht="12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ht="12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ht="12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ht="12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ht="12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ht="12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ht="12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ht="12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ht="12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ht="12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ht="12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ht="12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1:30" ht="12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ht="12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1:30" ht="12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ht="12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ht="12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ht="15.75" customHeight="1" x14ac:dyDescent="0.2"/>
    <row r="224" spans="1:30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26">
    <mergeCell ref="A3:A5"/>
    <mergeCell ref="D4:E4"/>
    <mergeCell ref="G4:H4"/>
    <mergeCell ref="J4:L4"/>
    <mergeCell ref="N4:Q4"/>
    <mergeCell ref="S4:V4"/>
    <mergeCell ref="X4:AA4"/>
    <mergeCell ref="AC4:AF4"/>
    <mergeCell ref="AH4:AK4"/>
    <mergeCell ref="AL4:AP4"/>
    <mergeCell ref="AR4:AU4"/>
    <mergeCell ref="AW4:AZ4"/>
    <mergeCell ref="BB4:BE4"/>
    <mergeCell ref="BG4:BJ4"/>
    <mergeCell ref="CK4:CM4"/>
    <mergeCell ref="CZ4:DC4"/>
    <mergeCell ref="CU3:CX3"/>
    <mergeCell ref="CU4:CX4"/>
    <mergeCell ref="CP4:CR4"/>
    <mergeCell ref="BL4:BO4"/>
    <mergeCell ref="BQ4:BT4"/>
    <mergeCell ref="BV4:BY4"/>
    <mergeCell ref="CA4:CD4"/>
    <mergeCell ref="CE4:CE5"/>
    <mergeCell ref="CF4:CI4"/>
    <mergeCell ref="CJ4:CJ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showGridLines="0" workbookViewId="0">
      <selection activeCell="B18" sqref="B18"/>
    </sheetView>
  </sheetViews>
  <sheetFormatPr baseColWidth="10" defaultColWidth="14.42578125" defaultRowHeight="15" customHeight="1" x14ac:dyDescent="0.2"/>
  <cols>
    <col min="1" max="1" width="24.5703125" customWidth="1"/>
    <col min="2" max="2" width="86.7109375" customWidth="1"/>
    <col min="3" max="22" width="10.7109375" customWidth="1"/>
    <col min="23" max="26" width="10.7109375" style="22" customWidth="1"/>
  </cols>
  <sheetData>
    <row r="1" spans="1:22" ht="12.75" customHeight="1" x14ac:dyDescent="0.2">
      <c r="A1" s="99" t="s">
        <v>36</v>
      </c>
      <c r="B1" s="100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2.75" customHeight="1" x14ac:dyDescent="0.2">
      <c r="A2" s="60" t="s">
        <v>37</v>
      </c>
      <c r="B2" s="60" t="s">
        <v>38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2.75" customHeight="1" x14ac:dyDescent="0.2">
      <c r="A3" s="61" t="s">
        <v>39</v>
      </c>
      <c r="B3" s="61" t="s">
        <v>40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12.75" customHeight="1" x14ac:dyDescent="0.2">
      <c r="A4" s="62" t="s">
        <v>41</v>
      </c>
      <c r="B4" s="62" t="s">
        <v>42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ht="15" customHeight="1" x14ac:dyDescent="0.2">
      <c r="A5" s="62" t="s">
        <v>43</v>
      </c>
      <c r="B5" s="62" t="s">
        <v>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ht="17.25" customHeight="1" x14ac:dyDescent="0.2">
      <c r="A6" s="62" t="s">
        <v>44</v>
      </c>
      <c r="B6" s="62" t="s">
        <v>45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ht="12.75" customHeight="1" x14ac:dyDescent="0.2">
      <c r="A7" s="62" t="s">
        <v>46</v>
      </c>
      <c r="B7" s="62" t="s">
        <v>47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ht="13.5" customHeight="1" x14ac:dyDescent="0.2">
      <c r="A8" s="63" t="s">
        <v>48</v>
      </c>
      <c r="B8" s="63" t="s">
        <v>49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2" ht="20.25" customHeight="1" x14ac:dyDescent="0.2">
      <c r="A9" s="64" t="s">
        <v>50</v>
      </c>
      <c r="B9" s="36" t="s">
        <v>51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ht="12.75" customHeight="1" x14ac:dyDescent="0.2">
      <c r="A10" s="37" t="s">
        <v>52</v>
      </c>
      <c r="B10" s="38" t="s">
        <v>53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ht="20.25" customHeight="1" x14ac:dyDescent="0.2">
      <c r="A11" s="39" t="s">
        <v>54</v>
      </c>
      <c r="B11" s="36" t="s">
        <v>55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ht="13.5" customHeight="1" x14ac:dyDescent="0.2">
      <c r="A12" s="65" t="s">
        <v>52</v>
      </c>
      <c r="B12" s="66" t="s">
        <v>56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ht="15.75" customHeight="1" x14ac:dyDescent="0.2">
      <c r="A13" s="67" t="s">
        <v>57</v>
      </c>
      <c r="B13" s="67" t="s">
        <v>58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ht="23.25" customHeight="1" x14ac:dyDescent="0.2">
      <c r="A14" s="40" t="s">
        <v>59</v>
      </c>
      <c r="B14" s="40" t="s">
        <v>60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ht="12.75" customHeight="1" x14ac:dyDescent="0.2">
      <c r="A15" s="68" t="s">
        <v>61</v>
      </c>
      <c r="B15" s="68" t="s">
        <v>62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2" ht="12.75" customHeight="1" x14ac:dyDescent="0.2">
      <c r="A16" s="69" t="s">
        <v>63</v>
      </c>
      <c r="B16" s="69" t="s">
        <v>64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12.75" customHeight="1" x14ac:dyDescent="0.2">
      <c r="A17" s="41" t="s">
        <v>65</v>
      </c>
      <c r="B17" s="42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ht="12.75" customHeight="1" x14ac:dyDescent="0.2">
      <c r="A18" s="70" t="s">
        <v>66</v>
      </c>
      <c r="B18" s="43" t="s">
        <v>67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:22" ht="12.75" customHeight="1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2" ht="12.75" customHeight="1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:22" ht="12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:22" ht="12.75" customHeight="1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:22" ht="12.75" customHeight="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ht="12.75" customHeight="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  <row r="25" spans="1:22" ht="12.75" customHeight="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spans="1:22" ht="12.75" customHeight="1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2" ht="12.75" customHeight="1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1:22" ht="12.75" customHeight="1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2" ht="12.75" customHeight="1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2" ht="12.75" customHeight="1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22" ht="12.75" customHeight="1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2" ht="12.75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ht="12.75" customHeight="1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ht="12.75" customHeigh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ht="12.75" customHeight="1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ht="12.75" customHeight="1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ht="12.75" customHeight="1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ht="12.75" customHeight="1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ht="12.7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2" ht="12.75" customHeight="1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 spans="1:22" ht="12.75" customHeight="1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ht="12.75" customHeight="1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</row>
    <row r="43" spans="1:22" ht="12.75" customHeight="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1:22" ht="12.75" customHeight="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</row>
    <row r="45" spans="1:22" ht="12.75" customHeight="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</row>
    <row r="46" spans="1:22" ht="12.75" customHeight="1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2" ht="12.75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ht="12.75" customHeight="1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ht="12.75" customHeight="1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t="12.75" customHeight="1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ht="12.75" customHeight="1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ht="12.75" customHeight="1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12.75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ht="12.75" customHeigh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ht="12.75" customHeight="1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ht="12.75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22" ht="12.75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22" ht="12.75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1:22" ht="12.75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</row>
    <row r="60" spans="1:22" ht="12.75" customHeigh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</row>
    <row r="61" spans="1:22" ht="12.75" customHeigh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 spans="1:22" ht="12.75" customHeight="1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2" ht="12.75" customHeigh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22" ht="12.75" customHeight="1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22" ht="12.75" customHeight="1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spans="1:22" ht="12.75" customHeight="1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 spans="1:22" ht="12.75" customHeight="1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spans="1:22" ht="12.75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 spans="1:22" ht="12.75" customHeight="1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spans="1:22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22" ht="12.75" customHeight="1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22" ht="12.75" customHeight="1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</row>
    <row r="73" spans="1:22" ht="12.75" customHeight="1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 spans="1:22" ht="12.75" customHeight="1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 spans="1:22" ht="12.75" customHeight="1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</row>
    <row r="76" spans="1:22" ht="12.75" customHeight="1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spans="1:22" ht="12.75" customHeight="1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22" ht="12.75" customHeight="1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22" ht="12.75" customHeight="1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 spans="1:22" ht="12.75" customHeight="1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 spans="1:22" ht="12.75" customHeight="1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 spans="1:22" ht="12.75" customHeight="1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</row>
    <row r="83" spans="1:22" ht="12.75" customHeight="1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</row>
    <row r="84" spans="1:22" ht="12.75" customHeight="1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22" ht="12.75" customHeight="1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22" ht="12.75" customHeight="1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</row>
    <row r="87" spans="1:22" ht="12.75" customHeight="1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</row>
    <row r="88" spans="1:22" ht="12.75" customHeight="1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</row>
    <row r="89" spans="1:22" ht="12.75" customHeight="1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</row>
    <row r="90" spans="1:22" ht="12.75" customHeight="1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</row>
    <row r="91" spans="1:22" ht="12.75" customHeight="1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22" ht="12.75" customHeight="1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22" ht="12.75" customHeight="1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</row>
    <row r="94" spans="1:22" ht="12.75" customHeight="1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</row>
    <row r="95" spans="1:22" ht="12.75" customHeight="1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</row>
    <row r="96" spans="1:22" ht="12.75" customHeight="1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</row>
    <row r="97" spans="1:22" ht="12.75" customHeight="1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</row>
    <row r="98" spans="1:22" ht="12.75" customHeight="1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22" ht="12.75" customHeight="1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22" ht="12.75" customHeight="1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</row>
    <row r="101" spans="1:22" ht="12.75" customHeight="1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</row>
    <row r="102" spans="1:22" ht="12.75" customHeight="1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</row>
    <row r="103" spans="1:22" ht="12.75" customHeight="1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</row>
    <row r="104" spans="1:22" ht="12.75" customHeight="1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</row>
    <row r="105" spans="1:22" ht="12.75" customHeight="1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22" ht="12.75" customHeight="1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22" ht="12.75" customHeight="1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ht="12.75" customHeight="1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</row>
    <row r="109" spans="1:22" ht="12.75" customHeight="1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</row>
    <row r="110" spans="1:22" ht="12.75" customHeight="1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</row>
    <row r="111" spans="1:22" ht="12.75" customHeight="1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</row>
    <row r="112" spans="1:22" ht="12.75" customHeight="1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22" ht="12.75" customHeight="1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22" ht="12.75" customHeight="1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</row>
    <row r="115" spans="1:22" ht="12.75" customHeight="1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</row>
    <row r="116" spans="1:22" ht="12.75" customHeight="1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</row>
    <row r="117" spans="1:22" ht="12.75" customHeight="1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</row>
    <row r="118" spans="1:22" ht="12.75" customHeight="1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</row>
    <row r="119" spans="1:22" ht="12.75" customHeight="1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22" ht="12.75" customHeight="1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22" ht="12.75" customHeight="1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</row>
    <row r="122" spans="1:22" ht="12.75" customHeight="1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</row>
    <row r="123" spans="1:22" ht="12.75" customHeight="1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</row>
    <row r="124" spans="1:22" ht="12.75" customHeight="1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</row>
    <row r="125" spans="1:22" ht="12.75" customHeight="1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</row>
    <row r="126" spans="1:22" ht="12.75" customHeight="1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22" ht="12.75" customHeight="1" x14ac:dyDescent="0.2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22" ht="12.75" customHeight="1" x14ac:dyDescent="0.2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</row>
    <row r="129" spans="1:22" ht="12.75" customHeight="1" x14ac:dyDescent="0.2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</row>
    <row r="130" spans="1:22" ht="12.75" customHeight="1" x14ac:dyDescent="0.2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</row>
    <row r="131" spans="1:22" ht="12.75" customHeight="1" x14ac:dyDescent="0.2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</row>
    <row r="132" spans="1:22" ht="12.75" customHeight="1" x14ac:dyDescent="0.2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</row>
    <row r="133" spans="1:22" ht="12.75" customHeight="1" x14ac:dyDescent="0.2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</row>
    <row r="134" spans="1:22" ht="12.75" customHeight="1" x14ac:dyDescent="0.2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</row>
    <row r="135" spans="1:22" ht="12.75" customHeight="1" x14ac:dyDescent="0.2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</row>
    <row r="136" spans="1:22" ht="12.75" customHeight="1" x14ac:dyDescent="0.2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</row>
    <row r="137" spans="1:22" ht="12.75" customHeight="1" x14ac:dyDescent="0.2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</row>
    <row r="138" spans="1:22" ht="12.75" customHeight="1" x14ac:dyDescent="0.2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</row>
    <row r="139" spans="1:22" ht="12.75" customHeight="1" x14ac:dyDescent="0.2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</row>
    <row r="140" spans="1:22" ht="12.75" customHeight="1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</row>
    <row r="141" spans="1:22" ht="12.75" customHeight="1" x14ac:dyDescent="0.2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</row>
    <row r="142" spans="1:22" ht="12.75" customHeight="1" x14ac:dyDescent="0.2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</row>
    <row r="143" spans="1:22" ht="12.75" customHeight="1" x14ac:dyDescent="0.2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</row>
    <row r="144" spans="1:22" ht="12.75" customHeight="1" x14ac:dyDescent="0.2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</row>
    <row r="145" spans="1:22" ht="12.75" customHeight="1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</row>
    <row r="146" spans="1:22" ht="12.75" customHeight="1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</row>
    <row r="147" spans="1:22" ht="12.75" customHeight="1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</row>
    <row r="148" spans="1:22" ht="12.75" customHeight="1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</row>
    <row r="149" spans="1:22" ht="12.75" customHeight="1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</row>
    <row r="150" spans="1:22" ht="12.75" customHeight="1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</row>
    <row r="151" spans="1:22" ht="12.75" customHeight="1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</row>
    <row r="152" spans="1:22" ht="12.75" customHeight="1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</row>
    <row r="153" spans="1:22" ht="12.75" customHeight="1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</row>
    <row r="154" spans="1:22" ht="12.75" customHeight="1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</row>
    <row r="155" spans="1:22" ht="12.75" customHeight="1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</row>
    <row r="156" spans="1:22" ht="12.75" customHeight="1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</row>
    <row r="157" spans="1:22" ht="12.75" customHeight="1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</row>
    <row r="158" spans="1:22" ht="12.75" customHeight="1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</row>
    <row r="159" spans="1:22" ht="12.75" customHeight="1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</row>
    <row r="160" spans="1:22" ht="12.75" customHeight="1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</row>
    <row r="161" spans="1:22" ht="12.75" customHeight="1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</row>
    <row r="162" spans="1:22" ht="12.75" customHeight="1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</row>
    <row r="163" spans="1:22" ht="12.75" customHeight="1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</row>
    <row r="164" spans="1:22" ht="12.75" customHeight="1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</row>
    <row r="165" spans="1:22" ht="12.75" customHeight="1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</row>
    <row r="166" spans="1:22" ht="12.75" customHeight="1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</row>
    <row r="167" spans="1:22" ht="12.75" customHeight="1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</row>
    <row r="168" spans="1:22" ht="12.75" customHeight="1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</row>
    <row r="169" spans="1:22" ht="12.75" customHeight="1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</row>
    <row r="170" spans="1:22" ht="12.75" customHeight="1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</row>
    <row r="171" spans="1:22" ht="12.75" customHeight="1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</row>
    <row r="172" spans="1:22" ht="12.75" customHeight="1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</row>
    <row r="173" spans="1:22" ht="12.75" customHeight="1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</row>
    <row r="174" spans="1:22" ht="12.75" customHeight="1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</row>
    <row r="175" spans="1:22" ht="12.75" customHeight="1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</row>
    <row r="176" spans="1:22" ht="12.75" customHeight="1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</row>
    <row r="177" spans="1:22" ht="12.75" customHeight="1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</row>
    <row r="178" spans="1:22" ht="12.75" customHeight="1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</row>
    <row r="179" spans="1:22" ht="12.75" customHeight="1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</row>
    <row r="180" spans="1:22" ht="12.75" customHeight="1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</row>
    <row r="181" spans="1:22" ht="12.75" customHeight="1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</row>
    <row r="182" spans="1:22" ht="12.75" customHeight="1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</row>
    <row r="183" spans="1:22" ht="12.75" customHeight="1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</row>
    <row r="184" spans="1:22" ht="12.75" customHeight="1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</row>
    <row r="185" spans="1:22" ht="12.75" customHeight="1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</row>
    <row r="186" spans="1:22" ht="12.75" customHeight="1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</row>
    <row r="187" spans="1:22" ht="12.75" customHeight="1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</row>
    <row r="188" spans="1:22" ht="12.75" customHeight="1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</row>
    <row r="189" spans="1:22" ht="12.75" customHeight="1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</row>
    <row r="190" spans="1:22" ht="12.75" customHeight="1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</row>
    <row r="191" spans="1:22" ht="12.75" customHeight="1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</row>
    <row r="192" spans="1:22" ht="12.75" customHeight="1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</row>
    <row r="193" spans="1:22" ht="12.75" customHeight="1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</row>
    <row r="194" spans="1:22" ht="12.75" customHeight="1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</row>
    <row r="195" spans="1:22" ht="12.75" customHeight="1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</row>
    <row r="196" spans="1:22" ht="12.75" customHeight="1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</row>
    <row r="197" spans="1:22" ht="12.75" customHeight="1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</row>
    <row r="198" spans="1:22" ht="12.75" customHeight="1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</row>
    <row r="199" spans="1:22" ht="12.75" customHeight="1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</row>
    <row r="200" spans="1:22" ht="12.75" customHeight="1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</row>
    <row r="201" spans="1:22" ht="12.75" customHeight="1" x14ac:dyDescent="0.2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</row>
    <row r="202" spans="1:22" ht="12.75" customHeight="1" x14ac:dyDescent="0.2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</row>
    <row r="203" spans="1:22" ht="12.75" customHeight="1" x14ac:dyDescent="0.2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</row>
    <row r="204" spans="1:22" ht="12.75" customHeight="1" x14ac:dyDescent="0.2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</row>
    <row r="205" spans="1:22" ht="12.75" customHeight="1" x14ac:dyDescent="0.2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</row>
    <row r="206" spans="1:22" ht="12.75" customHeight="1" x14ac:dyDescent="0.2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</row>
    <row r="207" spans="1:22" ht="12.75" customHeight="1" x14ac:dyDescent="0.2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</row>
    <row r="208" spans="1:22" ht="12.75" customHeight="1" x14ac:dyDescent="0.2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</row>
    <row r="209" spans="1:22" ht="12.75" customHeight="1" x14ac:dyDescent="0.2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</row>
    <row r="210" spans="1:22" ht="12.75" customHeight="1" x14ac:dyDescent="0.2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</row>
    <row r="211" spans="1:22" ht="12.75" customHeight="1" x14ac:dyDescent="0.2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</row>
    <row r="212" spans="1:22" ht="12.75" customHeight="1" x14ac:dyDescent="0.2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</row>
    <row r="213" spans="1:22" ht="12.75" customHeight="1" x14ac:dyDescent="0.2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</row>
    <row r="214" spans="1:22" ht="12.75" customHeight="1" x14ac:dyDescent="0.2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</row>
    <row r="215" spans="1:22" ht="12.75" customHeight="1" x14ac:dyDescent="0.2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</row>
    <row r="216" spans="1:22" ht="12.75" customHeight="1" x14ac:dyDescent="0.2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</row>
    <row r="217" spans="1:22" ht="12.75" customHeight="1" x14ac:dyDescent="0.2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</row>
    <row r="218" spans="1:22" ht="12.75" customHeight="1" x14ac:dyDescent="0.2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</row>
    <row r="219" spans="1:22" ht="12.75" customHeight="1" x14ac:dyDescent="0.2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</row>
    <row r="220" spans="1:22" ht="12.75" customHeight="1" x14ac:dyDescent="0.2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</row>
    <row r="221" spans="1:22" ht="12.75" customHeight="1" x14ac:dyDescent="0.2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</row>
    <row r="222" spans="1:22" ht="12.7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</row>
    <row r="223" spans="1:22" ht="12.7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</row>
    <row r="224" spans="1:22" ht="12.7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</row>
    <row r="225" spans="1:22" ht="12.7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</row>
    <row r="226" spans="1:22" ht="12.7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 ht="12.7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</row>
    <row r="228" spans="1:22" ht="12.7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 ht="12.7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</row>
    <row r="230" spans="1:22" ht="12.7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</row>
    <row r="231" spans="1:22" ht="12.7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</row>
    <row r="232" spans="1:22" ht="12.7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</row>
    <row r="233" spans="1:22" ht="12.7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  <row r="234" spans="1:22" ht="12.7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2" ht="12.7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2" ht="12.7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 ht="12.7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2" ht="12.7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2" ht="12.7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2" ht="12.7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 ht="12.7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 ht="12.7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 ht="12.7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 ht="12.7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 ht="12.7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ht="12.7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 ht="12.7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 ht="12.7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 ht="12.7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 ht="12.7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 ht="12.7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 ht="12.7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 ht="12.7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 ht="12.7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 ht="12.7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 ht="12.7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 ht="12.7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 ht="12.7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 ht="12.7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 ht="12.7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 ht="12.7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 ht="12.7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 ht="12.7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 ht="12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 ht="12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ht="12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 ht="12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 ht="12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 ht="12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 ht="12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 ht="12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 ht="12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 ht="12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 ht="12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 ht="12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 ht="12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 ht="12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 ht="12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 ht="12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ht="12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 ht="12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 ht="12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 ht="12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 ht="12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 ht="12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 ht="12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 ht="12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 ht="12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:22" ht="12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:22" ht="12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:22" ht="12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:22" ht="12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:22" ht="12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:22" ht="12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 ht="12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:22" ht="12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:22" ht="12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:22" ht="12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:22" ht="12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:22" ht="12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:22" ht="12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:22" ht="12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:22" ht="12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:22" ht="12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:22" ht="12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:22" ht="12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:22" ht="12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:22" ht="12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:22" ht="12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:22" ht="12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:22" ht="12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:22" ht="12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:22" ht="12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:22" ht="12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:22" ht="12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:22" ht="12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</row>
    <row r="317" spans="1:22" ht="12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</row>
    <row r="318" spans="1:22" ht="12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</row>
    <row r="319" spans="1:22" ht="12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</row>
    <row r="320" spans="1:22" ht="12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</row>
    <row r="321" spans="1:22" ht="12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</row>
    <row r="322" spans="1:22" ht="12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</row>
    <row r="323" spans="1:22" ht="12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</row>
    <row r="324" spans="1:22" ht="12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</row>
    <row r="325" spans="1:22" ht="12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</row>
    <row r="326" spans="1:22" ht="12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</row>
    <row r="327" spans="1:22" ht="12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</row>
    <row r="328" spans="1:22" ht="12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</row>
    <row r="329" spans="1:22" ht="12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</row>
    <row r="330" spans="1:22" ht="12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</row>
    <row r="331" spans="1:22" ht="12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</row>
    <row r="332" spans="1:22" ht="12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</row>
    <row r="333" spans="1:22" ht="12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</row>
    <row r="334" spans="1:22" ht="12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</row>
    <row r="335" spans="1:22" ht="12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</row>
    <row r="336" spans="1:22" ht="12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</row>
    <row r="337" spans="1:22" ht="12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</row>
    <row r="338" spans="1:22" ht="12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</row>
    <row r="339" spans="1:22" ht="12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</row>
    <row r="340" spans="1:22" ht="12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</row>
    <row r="341" spans="1:22" ht="12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</row>
    <row r="342" spans="1:22" ht="12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</row>
    <row r="343" spans="1:22" ht="12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</row>
    <row r="344" spans="1:22" ht="12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</row>
    <row r="345" spans="1:22" ht="12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</row>
    <row r="346" spans="1:22" ht="12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</row>
    <row r="347" spans="1:22" ht="12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</row>
    <row r="348" spans="1:22" ht="12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</row>
    <row r="349" spans="1:22" ht="12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</row>
    <row r="350" spans="1:22" ht="12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</row>
    <row r="351" spans="1:22" ht="12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</row>
    <row r="352" spans="1:22" ht="12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</row>
    <row r="353" spans="1:22" ht="12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</row>
    <row r="354" spans="1:22" ht="12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</row>
    <row r="355" spans="1:22" ht="12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</row>
    <row r="356" spans="1:22" ht="12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</row>
    <row r="357" spans="1:22" ht="12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</row>
    <row r="358" spans="1:22" ht="12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</row>
    <row r="359" spans="1:22" ht="12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</row>
    <row r="360" spans="1:22" ht="12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</row>
    <row r="361" spans="1:22" ht="12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</row>
    <row r="362" spans="1:22" ht="12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</row>
    <row r="363" spans="1:22" ht="12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</row>
    <row r="364" spans="1:22" ht="12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</row>
    <row r="365" spans="1:22" ht="12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</row>
    <row r="366" spans="1:22" ht="12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</row>
    <row r="367" spans="1:22" ht="12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</row>
    <row r="368" spans="1:22" ht="12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</row>
    <row r="369" spans="1:22" ht="12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</row>
    <row r="370" spans="1:22" ht="12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</row>
    <row r="371" spans="1:22" ht="12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</row>
    <row r="372" spans="1:22" ht="12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</row>
    <row r="373" spans="1:22" ht="12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</row>
    <row r="374" spans="1:22" ht="12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</row>
    <row r="375" spans="1:22" ht="12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</row>
    <row r="376" spans="1:22" ht="12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</row>
    <row r="377" spans="1:22" ht="12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</row>
    <row r="378" spans="1:22" ht="12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</row>
    <row r="379" spans="1:22" ht="12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</row>
    <row r="380" spans="1:22" ht="12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</row>
    <row r="381" spans="1:22" ht="12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</row>
    <row r="382" spans="1:22" ht="12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</row>
    <row r="383" spans="1:22" ht="12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</row>
    <row r="384" spans="1:22" ht="12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</row>
    <row r="385" spans="1:22" ht="12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</row>
    <row r="386" spans="1:22" ht="12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</row>
    <row r="387" spans="1:22" ht="12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</row>
    <row r="388" spans="1:22" ht="12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</row>
    <row r="389" spans="1:22" ht="12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</row>
    <row r="390" spans="1:22" ht="12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</row>
    <row r="391" spans="1:22" ht="12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</row>
    <row r="392" spans="1:22" ht="12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</row>
    <row r="393" spans="1:22" ht="12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</row>
    <row r="394" spans="1:22" ht="12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</row>
    <row r="395" spans="1:22" ht="12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</row>
    <row r="396" spans="1:22" ht="12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</row>
    <row r="397" spans="1:22" ht="12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</row>
    <row r="398" spans="1:22" ht="12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</row>
    <row r="399" spans="1:22" ht="12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</row>
    <row r="400" spans="1:22" ht="12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</row>
    <row r="401" spans="1:22" ht="12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</row>
    <row r="402" spans="1:22" ht="12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</row>
    <row r="403" spans="1:22" ht="12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</row>
    <row r="404" spans="1:22" ht="12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</row>
    <row r="405" spans="1:22" ht="12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</row>
    <row r="406" spans="1:22" ht="12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</row>
    <row r="407" spans="1:22" ht="12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</row>
    <row r="408" spans="1:22" ht="12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</row>
    <row r="409" spans="1:22" ht="12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</row>
    <row r="410" spans="1:22" ht="12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</row>
    <row r="411" spans="1:22" ht="12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</row>
    <row r="412" spans="1:22" ht="12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</row>
    <row r="413" spans="1:22" ht="12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</row>
    <row r="414" spans="1:22" ht="12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</row>
    <row r="415" spans="1:22" ht="12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</row>
    <row r="416" spans="1:22" ht="12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</row>
    <row r="417" spans="1:22" ht="12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</row>
    <row r="418" spans="1:22" ht="12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</row>
    <row r="419" spans="1:22" ht="12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</row>
    <row r="420" spans="1:22" ht="12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</row>
    <row r="421" spans="1:22" ht="12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</row>
    <row r="422" spans="1:22" ht="12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</row>
    <row r="423" spans="1:22" ht="12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</row>
    <row r="424" spans="1:22" ht="12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</row>
    <row r="425" spans="1:22" ht="12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</row>
    <row r="426" spans="1:22" ht="12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</row>
    <row r="427" spans="1:22" ht="12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</row>
    <row r="428" spans="1:22" ht="12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</row>
    <row r="429" spans="1:22" ht="12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</row>
    <row r="430" spans="1:22" ht="12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</row>
    <row r="431" spans="1:22" ht="12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</row>
    <row r="432" spans="1:22" ht="12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</row>
    <row r="433" spans="1:22" ht="12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</row>
    <row r="434" spans="1:22" ht="12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</row>
    <row r="435" spans="1:22" ht="12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</row>
    <row r="436" spans="1:22" ht="12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</row>
    <row r="437" spans="1:22" ht="12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</row>
    <row r="438" spans="1:22" ht="12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</row>
    <row r="439" spans="1:22" ht="12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</row>
    <row r="440" spans="1:22" ht="12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</row>
    <row r="441" spans="1:22" ht="12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</row>
    <row r="442" spans="1:22" ht="12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</row>
    <row r="443" spans="1:22" ht="12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</row>
    <row r="444" spans="1:22" ht="12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</row>
    <row r="445" spans="1:22" ht="12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</row>
    <row r="446" spans="1:22" ht="12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</row>
    <row r="447" spans="1:22" ht="12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</row>
    <row r="448" spans="1:22" ht="12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</row>
    <row r="449" spans="1:22" ht="12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</row>
    <row r="450" spans="1:22" ht="12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</row>
    <row r="451" spans="1:22" ht="12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</row>
    <row r="452" spans="1:22" ht="12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</row>
    <row r="453" spans="1:22" ht="12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</row>
    <row r="454" spans="1:22" ht="12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</row>
    <row r="455" spans="1:22" ht="12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</row>
    <row r="456" spans="1:22" ht="12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</row>
    <row r="457" spans="1:22" ht="12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</row>
    <row r="458" spans="1:22" ht="12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</row>
    <row r="459" spans="1:22" ht="12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</row>
    <row r="460" spans="1:22" ht="12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</row>
    <row r="461" spans="1:22" ht="12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</row>
    <row r="462" spans="1:22" ht="12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</row>
    <row r="463" spans="1:22" ht="12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</row>
    <row r="464" spans="1:22" ht="12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</row>
    <row r="465" spans="1:22" ht="12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</row>
    <row r="466" spans="1:22" ht="12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</row>
    <row r="467" spans="1:22" ht="12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</row>
    <row r="468" spans="1:22" ht="12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</row>
    <row r="469" spans="1:22" ht="12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</row>
    <row r="470" spans="1:22" ht="12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</row>
    <row r="471" spans="1:22" ht="12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</row>
    <row r="472" spans="1:22" ht="12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</row>
    <row r="473" spans="1:22" ht="12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</row>
    <row r="474" spans="1:22" ht="12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</row>
    <row r="475" spans="1:22" ht="12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</row>
    <row r="476" spans="1:22" ht="12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</row>
    <row r="477" spans="1:22" ht="12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</row>
    <row r="478" spans="1:22" ht="12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</row>
    <row r="479" spans="1:22" ht="12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</row>
    <row r="480" spans="1:22" ht="12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</row>
    <row r="481" spans="1:22" ht="12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</row>
    <row r="482" spans="1:22" ht="12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</row>
    <row r="483" spans="1:22" ht="12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</row>
    <row r="484" spans="1:22" ht="12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</row>
    <row r="485" spans="1:22" ht="12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</row>
    <row r="486" spans="1:22" ht="12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</row>
    <row r="487" spans="1:22" ht="12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</row>
    <row r="488" spans="1:22" ht="12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</row>
    <row r="489" spans="1:22" ht="12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</row>
    <row r="490" spans="1:22" ht="12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</row>
    <row r="491" spans="1:22" ht="12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</row>
    <row r="492" spans="1:22" ht="12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</row>
    <row r="493" spans="1:22" ht="12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</row>
    <row r="494" spans="1:22" ht="12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</row>
    <row r="495" spans="1:22" ht="12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</row>
    <row r="496" spans="1:22" ht="12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</row>
    <row r="497" spans="1:22" ht="12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</row>
    <row r="498" spans="1:22" ht="12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</row>
    <row r="499" spans="1:22" ht="12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</row>
    <row r="500" spans="1:22" ht="12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</row>
    <row r="501" spans="1:22" ht="12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</row>
    <row r="502" spans="1:22" ht="12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</row>
    <row r="503" spans="1:22" ht="12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</row>
    <row r="504" spans="1:22" ht="12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</row>
    <row r="505" spans="1:22" ht="12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</row>
    <row r="506" spans="1:22" ht="12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</row>
    <row r="507" spans="1:22" ht="12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</row>
    <row r="508" spans="1:22" ht="12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</row>
    <row r="509" spans="1:22" ht="12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</row>
    <row r="510" spans="1:22" ht="12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</row>
    <row r="511" spans="1:22" ht="12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</row>
    <row r="512" spans="1:22" ht="12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</row>
    <row r="513" spans="1:22" ht="12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</row>
    <row r="514" spans="1:22" ht="12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</row>
    <row r="515" spans="1:22" ht="12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</row>
    <row r="516" spans="1:22" ht="12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</row>
    <row r="517" spans="1:22" ht="12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</row>
    <row r="518" spans="1:22" ht="12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</row>
    <row r="519" spans="1:22" ht="12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</row>
    <row r="520" spans="1:22" ht="12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</row>
    <row r="521" spans="1:22" ht="12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</row>
    <row r="522" spans="1:22" ht="12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</row>
    <row r="523" spans="1:22" ht="12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</row>
    <row r="524" spans="1:22" ht="12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</row>
    <row r="525" spans="1:22" ht="12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</row>
    <row r="526" spans="1:22" ht="12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</row>
    <row r="527" spans="1:22" ht="12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</row>
    <row r="528" spans="1:22" ht="12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</row>
    <row r="529" spans="1:22" ht="12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</row>
    <row r="530" spans="1:22" ht="12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</row>
    <row r="531" spans="1:22" ht="12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</row>
    <row r="532" spans="1:22" ht="12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</row>
    <row r="533" spans="1:22" ht="12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</row>
    <row r="534" spans="1:22" ht="12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</row>
    <row r="535" spans="1:22" ht="12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</row>
    <row r="536" spans="1:22" ht="12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</row>
    <row r="537" spans="1:22" ht="12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</row>
    <row r="538" spans="1:22" ht="12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</row>
    <row r="539" spans="1:22" ht="12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</row>
    <row r="540" spans="1:22" ht="12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</row>
    <row r="541" spans="1:22" ht="12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</row>
    <row r="542" spans="1:22" ht="12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</row>
    <row r="543" spans="1:22" ht="12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</row>
    <row r="544" spans="1:22" ht="12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</row>
    <row r="545" spans="1:22" ht="12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</row>
    <row r="546" spans="1:22" ht="12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</row>
    <row r="547" spans="1:22" ht="12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</row>
    <row r="548" spans="1:22" ht="12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</row>
    <row r="549" spans="1:22" ht="12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</row>
    <row r="550" spans="1:22" ht="12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</row>
    <row r="551" spans="1:22" ht="12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</row>
    <row r="552" spans="1:22" ht="12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</row>
    <row r="553" spans="1:22" ht="12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</row>
    <row r="554" spans="1:22" ht="12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</row>
    <row r="555" spans="1:22" ht="12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</row>
    <row r="556" spans="1:22" ht="12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</row>
    <row r="557" spans="1:22" ht="12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</row>
    <row r="558" spans="1:22" ht="12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</row>
    <row r="559" spans="1:22" ht="12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</row>
    <row r="560" spans="1:22" ht="12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</row>
    <row r="561" spans="1:22" ht="12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</row>
    <row r="562" spans="1:22" ht="12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</row>
    <row r="563" spans="1:22" ht="12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</row>
    <row r="564" spans="1:22" ht="12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</row>
    <row r="565" spans="1:22" ht="12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</row>
    <row r="566" spans="1:22" ht="12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</row>
    <row r="567" spans="1:22" ht="12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</row>
    <row r="568" spans="1:22" ht="12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</row>
    <row r="569" spans="1:22" ht="12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</row>
    <row r="570" spans="1:22" ht="12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</row>
    <row r="571" spans="1:22" ht="12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</row>
    <row r="572" spans="1:22" ht="12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</row>
    <row r="573" spans="1:22" ht="12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</row>
    <row r="574" spans="1:22" ht="12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</row>
    <row r="575" spans="1:22" ht="12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</row>
    <row r="576" spans="1:22" ht="12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</row>
    <row r="577" spans="1:22" ht="12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</row>
    <row r="578" spans="1:22" ht="12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</row>
    <row r="579" spans="1:22" ht="12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</row>
    <row r="580" spans="1:22" ht="12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</row>
    <row r="581" spans="1:22" ht="12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</row>
    <row r="582" spans="1:22" ht="12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</row>
    <row r="583" spans="1:22" ht="12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</row>
    <row r="584" spans="1:22" ht="12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</row>
    <row r="585" spans="1:22" ht="12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</row>
    <row r="586" spans="1:22" ht="12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</row>
    <row r="587" spans="1:22" ht="12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</row>
    <row r="588" spans="1:22" ht="12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</row>
    <row r="589" spans="1:22" ht="12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</row>
    <row r="590" spans="1:22" ht="12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</row>
    <row r="591" spans="1:22" ht="12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</row>
    <row r="592" spans="1:22" ht="12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</row>
    <row r="593" spans="1:22" ht="12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</row>
    <row r="594" spans="1:22" ht="12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</row>
    <row r="595" spans="1:22" ht="12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</row>
    <row r="596" spans="1:22" ht="12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</row>
    <row r="597" spans="1:22" ht="12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</row>
    <row r="598" spans="1:22" ht="12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</row>
    <row r="599" spans="1:22" ht="12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</row>
    <row r="600" spans="1:22" ht="12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</row>
    <row r="601" spans="1:22" ht="12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</row>
    <row r="602" spans="1:22" ht="12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</row>
    <row r="603" spans="1:22" ht="12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</row>
    <row r="604" spans="1:22" ht="12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</row>
    <row r="605" spans="1:22" ht="12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</row>
    <row r="606" spans="1:22" ht="12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</row>
    <row r="607" spans="1:22" ht="12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</row>
    <row r="608" spans="1:22" ht="12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</row>
    <row r="609" spans="1:22" ht="12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</row>
    <row r="610" spans="1:22" ht="12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</row>
    <row r="611" spans="1:22" ht="12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</row>
    <row r="612" spans="1:22" ht="12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</row>
    <row r="613" spans="1:22" ht="12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</row>
    <row r="614" spans="1:22" ht="12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</row>
    <row r="615" spans="1:22" ht="12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</row>
    <row r="616" spans="1:22" ht="12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</row>
    <row r="617" spans="1:22" ht="12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</row>
    <row r="618" spans="1:22" ht="12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</row>
    <row r="619" spans="1:22" ht="12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</row>
    <row r="620" spans="1:22" ht="12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</row>
    <row r="621" spans="1:22" ht="12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</row>
    <row r="622" spans="1:22" ht="12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</row>
    <row r="623" spans="1:22" ht="12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</row>
    <row r="624" spans="1:22" ht="12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</row>
    <row r="625" spans="1:22" ht="12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</row>
    <row r="626" spans="1:22" ht="12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</row>
    <row r="627" spans="1:22" ht="12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</row>
    <row r="628" spans="1:22" ht="12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</row>
    <row r="629" spans="1:22" ht="12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</row>
    <row r="630" spans="1:22" ht="12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</row>
    <row r="631" spans="1:22" ht="12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</row>
    <row r="632" spans="1:22" ht="12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</row>
    <row r="633" spans="1:22" ht="12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</row>
    <row r="634" spans="1:22" ht="12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</row>
    <row r="635" spans="1:22" ht="12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</row>
    <row r="636" spans="1:22" ht="12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</row>
    <row r="637" spans="1:22" ht="12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</row>
    <row r="638" spans="1:22" ht="12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</row>
    <row r="639" spans="1:22" ht="12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</row>
    <row r="640" spans="1:22" ht="12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</row>
    <row r="641" spans="1:22" ht="12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</row>
    <row r="642" spans="1:22" ht="12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</row>
    <row r="643" spans="1:22" ht="12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</row>
    <row r="644" spans="1:22" ht="12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</row>
    <row r="645" spans="1:22" ht="12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</row>
    <row r="646" spans="1:22" ht="12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</row>
    <row r="647" spans="1:22" ht="12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</row>
    <row r="648" spans="1:22" ht="12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</row>
    <row r="649" spans="1:22" ht="12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</row>
    <row r="650" spans="1:22" ht="12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</row>
    <row r="651" spans="1:22" ht="12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</row>
    <row r="652" spans="1:22" ht="12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</row>
    <row r="653" spans="1:22" ht="12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</row>
    <row r="654" spans="1:22" ht="12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</row>
    <row r="655" spans="1:22" ht="12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</row>
    <row r="656" spans="1:22" ht="12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</row>
    <row r="657" spans="1:22" ht="12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</row>
    <row r="658" spans="1:22" ht="12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</row>
    <row r="659" spans="1:22" ht="12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</row>
    <row r="660" spans="1:22" ht="12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</row>
    <row r="661" spans="1:22" ht="12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</row>
    <row r="662" spans="1:22" ht="12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</row>
    <row r="663" spans="1:22" ht="12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</row>
    <row r="664" spans="1:22" ht="12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</row>
    <row r="665" spans="1:22" ht="12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</row>
    <row r="666" spans="1:22" ht="12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</row>
    <row r="667" spans="1:22" ht="12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</row>
    <row r="668" spans="1:22" ht="12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</row>
    <row r="669" spans="1:22" ht="12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</row>
    <row r="670" spans="1:22" ht="12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</row>
    <row r="671" spans="1:22" ht="12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</row>
    <row r="672" spans="1:22" ht="12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</row>
    <row r="673" spans="1:22" ht="12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</row>
    <row r="674" spans="1:22" ht="12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</row>
    <row r="675" spans="1:22" ht="12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</row>
    <row r="676" spans="1:22" ht="12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</row>
    <row r="677" spans="1:22" ht="12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</row>
    <row r="678" spans="1:22" ht="12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</row>
    <row r="679" spans="1:22" ht="12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</row>
    <row r="680" spans="1:22" ht="12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</row>
    <row r="681" spans="1:22" ht="12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</row>
    <row r="682" spans="1:22" ht="12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</row>
    <row r="683" spans="1:22" ht="12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</row>
    <row r="684" spans="1:22" ht="12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</row>
    <row r="685" spans="1:22" ht="12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</row>
    <row r="686" spans="1:22" ht="12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</row>
    <row r="687" spans="1:22" ht="12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</row>
    <row r="688" spans="1:22" ht="12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</row>
    <row r="689" spans="1:22" ht="12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</row>
    <row r="690" spans="1:22" ht="12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</row>
    <row r="691" spans="1:22" ht="12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</row>
    <row r="692" spans="1:22" ht="12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</row>
    <row r="693" spans="1:22" ht="12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</row>
    <row r="694" spans="1:22" ht="12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</row>
    <row r="695" spans="1:22" ht="12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</row>
    <row r="696" spans="1:22" ht="12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</row>
    <row r="697" spans="1:22" ht="12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</row>
    <row r="698" spans="1:22" ht="12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</row>
    <row r="699" spans="1:22" ht="12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</row>
    <row r="700" spans="1:22" ht="12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</row>
    <row r="701" spans="1:22" ht="12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</row>
    <row r="702" spans="1:22" ht="12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</row>
    <row r="703" spans="1:22" ht="12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</row>
    <row r="704" spans="1:22" ht="12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</row>
    <row r="705" spans="1:22" ht="12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</row>
    <row r="706" spans="1:22" ht="12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</row>
    <row r="707" spans="1:22" ht="12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</row>
    <row r="708" spans="1:22" ht="12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</row>
    <row r="709" spans="1:22" ht="12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</row>
    <row r="710" spans="1:22" ht="12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</row>
    <row r="711" spans="1:22" ht="12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</row>
    <row r="712" spans="1:22" ht="12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</row>
    <row r="713" spans="1:22" ht="12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</row>
    <row r="714" spans="1:22" ht="12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</row>
    <row r="715" spans="1:22" ht="12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</row>
    <row r="716" spans="1:22" ht="12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</row>
    <row r="717" spans="1:22" ht="12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</row>
    <row r="718" spans="1:22" ht="12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</row>
    <row r="719" spans="1:22" ht="12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</row>
    <row r="720" spans="1:22" ht="12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</row>
    <row r="721" spans="1:22" ht="12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</row>
    <row r="722" spans="1:22" ht="12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</row>
    <row r="723" spans="1:22" ht="12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</row>
    <row r="724" spans="1:22" ht="12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</row>
    <row r="725" spans="1:22" ht="12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</row>
    <row r="726" spans="1:22" ht="12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</row>
    <row r="727" spans="1:22" ht="12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</row>
    <row r="728" spans="1:22" ht="12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</row>
    <row r="729" spans="1:22" ht="12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</row>
    <row r="730" spans="1:22" ht="12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</row>
    <row r="731" spans="1:22" ht="12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</row>
    <row r="732" spans="1:22" ht="12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</row>
    <row r="733" spans="1:22" ht="12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</row>
    <row r="734" spans="1:22" ht="12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</row>
    <row r="735" spans="1:22" ht="12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</row>
    <row r="736" spans="1:22" ht="12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</row>
    <row r="737" spans="1:22" ht="12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</row>
    <row r="738" spans="1:22" ht="12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</row>
    <row r="739" spans="1:22" ht="12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</row>
    <row r="740" spans="1:22" ht="12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</row>
    <row r="741" spans="1:22" ht="12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</row>
    <row r="742" spans="1:22" ht="12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</row>
    <row r="743" spans="1:22" ht="12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</row>
    <row r="744" spans="1:22" ht="12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ht="12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ht="12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ht="12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ht="12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ht="12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ht="12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ht="12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ht="12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  <row r="753" spans="1:22" ht="12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</row>
    <row r="754" spans="1:22" ht="12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</row>
    <row r="755" spans="1:22" ht="12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</row>
    <row r="756" spans="1:22" ht="12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</row>
    <row r="757" spans="1:22" ht="12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</row>
    <row r="758" spans="1:22" ht="12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</row>
    <row r="759" spans="1:22" ht="12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</row>
    <row r="760" spans="1:22" ht="12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</row>
    <row r="761" spans="1:22" ht="12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</row>
    <row r="762" spans="1:22" ht="12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</row>
    <row r="763" spans="1:22" ht="12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</row>
    <row r="764" spans="1:22" ht="12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</row>
    <row r="765" spans="1:22" ht="12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</row>
    <row r="766" spans="1:22" ht="12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</row>
    <row r="767" spans="1:22" ht="12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</row>
    <row r="768" spans="1:22" ht="12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</row>
    <row r="769" spans="1:22" ht="12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</row>
    <row r="770" spans="1:22" ht="12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</row>
    <row r="771" spans="1:22" ht="12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</row>
    <row r="772" spans="1:22" ht="12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</row>
    <row r="773" spans="1:22" ht="12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</row>
    <row r="774" spans="1:22" ht="12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</row>
    <row r="775" spans="1:22" ht="12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</row>
    <row r="776" spans="1:22" ht="12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</row>
    <row r="777" spans="1:22" ht="12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</row>
    <row r="778" spans="1:22" ht="12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</row>
    <row r="779" spans="1:22" ht="12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</row>
    <row r="780" spans="1:22" ht="12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</row>
    <row r="781" spans="1:22" ht="12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</row>
    <row r="782" spans="1:22" ht="12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</row>
    <row r="783" spans="1:22" ht="12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</row>
    <row r="784" spans="1:22" ht="12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</row>
    <row r="785" spans="1:22" ht="12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</row>
    <row r="786" spans="1:22" ht="12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</row>
    <row r="787" spans="1:22" ht="12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</row>
    <row r="788" spans="1:22" ht="12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</row>
    <row r="789" spans="1:22" ht="12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</row>
    <row r="790" spans="1:22" ht="12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</row>
    <row r="791" spans="1:22" ht="12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</row>
    <row r="792" spans="1:22" ht="12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</row>
    <row r="793" spans="1:22" ht="12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</row>
    <row r="794" spans="1:22" ht="12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</row>
    <row r="795" spans="1:22" ht="12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</row>
    <row r="796" spans="1:22" ht="12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</row>
    <row r="797" spans="1:22" ht="12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</row>
    <row r="798" spans="1:22" ht="12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</row>
    <row r="799" spans="1:22" ht="12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</row>
    <row r="800" spans="1:22" ht="12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</row>
    <row r="801" spans="1:22" ht="12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</row>
    <row r="802" spans="1:22" ht="12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</row>
    <row r="803" spans="1:22" ht="12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</row>
    <row r="804" spans="1:22" ht="12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</row>
    <row r="805" spans="1:22" ht="12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</row>
    <row r="806" spans="1:22" ht="12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</row>
    <row r="807" spans="1:22" ht="12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</row>
    <row r="808" spans="1:22" ht="12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</row>
    <row r="809" spans="1:22" ht="12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</row>
    <row r="810" spans="1:22" ht="12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</row>
    <row r="811" spans="1:22" ht="12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</row>
    <row r="812" spans="1:22" ht="12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</row>
    <row r="813" spans="1:22" ht="12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</row>
    <row r="814" spans="1:22" ht="12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</row>
    <row r="815" spans="1:22" ht="12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</row>
    <row r="816" spans="1:22" ht="12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</row>
    <row r="817" spans="1:22" ht="12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</row>
    <row r="818" spans="1:22" ht="12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</row>
    <row r="819" spans="1:22" ht="12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</row>
    <row r="820" spans="1:22" ht="12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</row>
    <row r="821" spans="1:22" ht="12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</row>
    <row r="822" spans="1:22" ht="12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</row>
    <row r="823" spans="1:22" ht="12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</row>
    <row r="824" spans="1:22" ht="12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</row>
    <row r="825" spans="1:22" ht="12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</row>
    <row r="826" spans="1:22" ht="12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</row>
    <row r="827" spans="1:22" ht="12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</row>
    <row r="828" spans="1:22" ht="12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</row>
    <row r="829" spans="1:22" ht="12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</row>
    <row r="830" spans="1:22" ht="12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</row>
    <row r="831" spans="1:22" ht="12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</row>
    <row r="832" spans="1:22" ht="12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</row>
    <row r="833" spans="1:22" ht="12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</row>
    <row r="834" spans="1:22" ht="12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</row>
    <row r="835" spans="1:22" ht="12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</row>
    <row r="836" spans="1:22" ht="12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</row>
    <row r="837" spans="1:22" ht="12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</row>
    <row r="838" spans="1:22" ht="12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</row>
    <row r="839" spans="1:22" ht="12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</row>
    <row r="840" spans="1:22" ht="12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</row>
    <row r="841" spans="1:22" ht="12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</row>
    <row r="842" spans="1:22" ht="12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</row>
    <row r="843" spans="1:22" ht="12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</row>
    <row r="844" spans="1:22" ht="12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</row>
    <row r="845" spans="1:22" ht="12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</row>
    <row r="846" spans="1:22" ht="12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</row>
    <row r="847" spans="1:22" ht="12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</row>
    <row r="848" spans="1:22" ht="12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</row>
    <row r="849" spans="1:22" ht="12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</row>
    <row r="850" spans="1:22" ht="12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</row>
    <row r="851" spans="1:22" ht="12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</row>
    <row r="852" spans="1:22" ht="12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</row>
    <row r="853" spans="1:22" ht="12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</row>
    <row r="854" spans="1:22" ht="12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</row>
    <row r="855" spans="1:22" ht="12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</row>
    <row r="856" spans="1:22" ht="12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</row>
    <row r="857" spans="1:22" ht="12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</row>
    <row r="858" spans="1:22" ht="12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</row>
    <row r="859" spans="1:22" ht="12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</row>
    <row r="860" spans="1:22" ht="12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</row>
    <row r="861" spans="1:22" ht="12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</row>
    <row r="862" spans="1:22" ht="12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</row>
    <row r="863" spans="1:22" ht="12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</row>
    <row r="864" spans="1:22" ht="12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</row>
    <row r="865" spans="1:22" ht="12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</row>
    <row r="866" spans="1:22" ht="12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</row>
    <row r="867" spans="1:22" ht="12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</row>
    <row r="868" spans="1:22" ht="12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</row>
    <row r="869" spans="1:22" ht="12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</row>
    <row r="870" spans="1:22" ht="12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</row>
    <row r="871" spans="1:22" ht="12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</row>
    <row r="872" spans="1:22" ht="12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</row>
    <row r="873" spans="1:22" ht="12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</row>
    <row r="874" spans="1:22" ht="12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</row>
    <row r="875" spans="1:22" ht="12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</row>
    <row r="876" spans="1:22" ht="12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</row>
    <row r="877" spans="1:22" ht="12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</row>
    <row r="878" spans="1:22" ht="12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</row>
    <row r="879" spans="1:22" ht="12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</row>
    <row r="880" spans="1:22" ht="12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</row>
    <row r="881" spans="1:22" ht="12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</row>
    <row r="882" spans="1:22" ht="12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</row>
    <row r="883" spans="1:22" ht="12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</row>
    <row r="884" spans="1:22" ht="12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</row>
    <row r="885" spans="1:22" ht="12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</row>
    <row r="886" spans="1:22" ht="12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</row>
    <row r="887" spans="1:22" ht="12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</row>
    <row r="888" spans="1:22" ht="12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</row>
    <row r="889" spans="1:22" ht="12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</row>
    <row r="890" spans="1:22" ht="12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</row>
    <row r="891" spans="1:22" ht="12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</row>
    <row r="892" spans="1:22" ht="12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</row>
    <row r="893" spans="1:22" ht="12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</row>
    <row r="894" spans="1:22" ht="12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</row>
    <row r="895" spans="1:22" ht="12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</row>
    <row r="896" spans="1:22" ht="12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</row>
    <row r="897" spans="1:22" ht="12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</row>
    <row r="898" spans="1:22" ht="12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</row>
    <row r="899" spans="1:22" ht="12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</row>
    <row r="900" spans="1:22" ht="12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</row>
    <row r="901" spans="1:22" ht="12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</row>
    <row r="902" spans="1:22" ht="12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</row>
    <row r="903" spans="1:22" ht="12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</row>
    <row r="904" spans="1:22" ht="12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</row>
    <row r="905" spans="1:22" ht="12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</row>
    <row r="906" spans="1:22" ht="12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</row>
    <row r="907" spans="1:22" ht="12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</row>
    <row r="908" spans="1:22" ht="12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</row>
    <row r="909" spans="1:22" ht="12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</row>
    <row r="910" spans="1:22" ht="12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</row>
    <row r="911" spans="1:22" ht="12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</row>
    <row r="912" spans="1:22" ht="12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</row>
    <row r="913" spans="1:22" ht="12.7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</row>
    <row r="914" spans="1:22" ht="12.7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</row>
    <row r="915" spans="1:22" ht="12.7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</row>
    <row r="916" spans="1:22" ht="12.7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</row>
    <row r="917" spans="1:22" ht="12.7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</row>
    <row r="918" spans="1:22" ht="12.7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</row>
    <row r="919" spans="1:22" ht="12.7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</row>
    <row r="920" spans="1:22" ht="12.7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</row>
    <row r="921" spans="1:22" ht="12.7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</row>
    <row r="922" spans="1:22" ht="12.7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</row>
    <row r="923" spans="1:22" ht="12.7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</row>
    <row r="924" spans="1:22" ht="12.7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</row>
    <row r="925" spans="1:22" ht="12.7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</row>
    <row r="926" spans="1:22" ht="12.7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</row>
    <row r="927" spans="1:22" ht="12.7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</row>
    <row r="928" spans="1:22" ht="12.7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</row>
    <row r="929" spans="1:22" ht="12.7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</row>
    <row r="930" spans="1:22" ht="12.7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</row>
    <row r="931" spans="1:22" ht="12.7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</row>
    <row r="932" spans="1:22" ht="12.7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</row>
    <row r="933" spans="1:22" ht="12.7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</row>
    <row r="934" spans="1:22" ht="12.7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</row>
    <row r="935" spans="1:22" ht="12.7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</row>
    <row r="936" spans="1:22" ht="12.7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</row>
    <row r="937" spans="1:22" ht="12.7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</row>
    <row r="938" spans="1:22" ht="12.7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</row>
    <row r="939" spans="1:22" ht="12.7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</row>
    <row r="940" spans="1:22" ht="12.7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</row>
    <row r="941" spans="1:22" ht="12.7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</row>
    <row r="942" spans="1:22" ht="12.7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</row>
    <row r="943" spans="1:22" ht="12.7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</row>
    <row r="944" spans="1:22" ht="12.7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</row>
    <row r="945" spans="1:22" ht="12.7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</row>
    <row r="946" spans="1:22" ht="12.7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</row>
    <row r="947" spans="1:22" ht="12.7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</row>
    <row r="948" spans="1:22" ht="12.7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</row>
    <row r="949" spans="1:22" ht="12.7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</row>
    <row r="950" spans="1:22" ht="12.7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</row>
    <row r="951" spans="1:22" ht="12.7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</row>
    <row r="952" spans="1:22" ht="12.7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</row>
    <row r="953" spans="1:22" ht="12.7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</row>
    <row r="954" spans="1:22" ht="12.7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</row>
    <row r="955" spans="1:22" ht="12.7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</row>
    <row r="956" spans="1:22" ht="12.7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</row>
    <row r="957" spans="1:22" ht="12.7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</row>
    <row r="958" spans="1:22" ht="12.7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</row>
    <row r="959" spans="1:22" ht="12.7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</row>
    <row r="960" spans="1:22" ht="12.7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</row>
    <row r="961" spans="1:22" ht="12.7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</row>
    <row r="962" spans="1:22" ht="12.7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</row>
    <row r="963" spans="1:22" ht="12.7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</row>
    <row r="964" spans="1:22" ht="12.7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</row>
    <row r="965" spans="1:22" ht="12.7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</row>
    <row r="966" spans="1:22" ht="12.7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</row>
    <row r="967" spans="1:22" ht="12.7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</row>
    <row r="968" spans="1:22" ht="12.7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</row>
    <row r="969" spans="1:22" ht="12.7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</row>
    <row r="970" spans="1:22" ht="12.7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</row>
    <row r="971" spans="1:22" ht="12.7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</row>
    <row r="972" spans="1:22" ht="12.7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</row>
    <row r="973" spans="1:22" ht="12.7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</row>
    <row r="974" spans="1:22" ht="12.7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</row>
    <row r="975" spans="1:22" ht="12.7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</row>
    <row r="976" spans="1:22" ht="12.7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</row>
    <row r="977" spans="1:22" ht="12.7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</row>
    <row r="978" spans="1:22" ht="12.7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</row>
    <row r="979" spans="1:22" ht="12.7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</row>
    <row r="980" spans="1:22" ht="12.7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</row>
    <row r="981" spans="1:22" ht="12.7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</row>
    <row r="982" spans="1:22" ht="12.7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</row>
    <row r="983" spans="1:22" ht="12.7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</row>
    <row r="984" spans="1:22" ht="12.7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</row>
    <row r="985" spans="1:22" ht="12.7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</row>
    <row r="986" spans="1:22" ht="12.7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</row>
    <row r="987" spans="1:22" ht="12.7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</row>
    <row r="988" spans="1:22" ht="12.7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</row>
    <row r="989" spans="1:22" ht="12.75" customHeight="1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</row>
    <row r="990" spans="1:22" ht="12.75" customHeight="1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</row>
    <row r="991" spans="1:22" ht="12.75" customHeight="1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</row>
    <row r="992" spans="1:22" ht="12.75" customHeight="1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</row>
    <row r="993" spans="1:22" ht="12.75" customHeight="1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</row>
    <row r="994" spans="1:22" ht="12.75" customHeight="1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</row>
    <row r="995" spans="1:22" ht="12.75" customHeight="1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</row>
    <row r="996" spans="1:22" ht="12.75" customHeight="1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</row>
    <row r="997" spans="1:22" ht="12.75" customHeight="1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</row>
    <row r="998" spans="1:22" ht="12.75" customHeight="1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</row>
    <row r="999" spans="1:22" ht="12.75" customHeight="1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</row>
    <row r="1000" spans="1:22" ht="12.75" customHeight="1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</row>
    <row r="1001" spans="1:22" ht="12.75" customHeight="1" x14ac:dyDescent="0.2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 1988-2003</vt:lpstr>
      <vt:lpstr>a partir 2003</vt:lpstr>
      <vt:lpstr>Ficha Tecnica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Raul Zuliani</dc:creator>
  <cp:keywords/>
  <dc:description/>
  <cp:lastModifiedBy>Adriana Beatriz Tejerina</cp:lastModifiedBy>
  <cp:revision/>
  <dcterms:created xsi:type="dcterms:W3CDTF">2021-03-04T17:16:12Z</dcterms:created>
  <dcterms:modified xsi:type="dcterms:W3CDTF">2026-05-04T18:37:57Z</dcterms:modified>
  <cp:category/>
  <cp:contentStatus/>
</cp:coreProperties>
</file>