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C:\Users\atejerina\Desktop\"/>
    </mc:Choice>
  </mc:AlternateContent>
  <xr:revisionPtr revIDLastSave="50" documentId="13_ncr:1_{6700DFC6-ED41-4271-B762-E3AE355DAD6B}" xr6:coauthVersionLast="47" xr6:coauthVersionMax="47" xr10:uidLastSave="{C662F8FB-B1CF-48A7-9210-642FECC13D39}"/>
  <bookViews>
    <workbookView xWindow="-120" yWindow="-120" windowWidth="29040" windowHeight="15720" activeTab="1" xr2:uid="{00000000-000D-0000-FFFF-FFFF00000000}"/>
  </bookViews>
  <sheets>
    <sheet name="Indice" sheetId="1" r:id="rId1"/>
    <sheet name="Usuario" sheetId="2" r:id="rId2"/>
    <sheet name="Gas kilos" sheetId="3" r:id="rId3"/>
    <sheet name="Ficha Te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yp13Bn6yf202Z0TBom3f0UZ1XkihVLGajzjMqXcFrN0="/>
    </ext>
  </extLst>
</workbook>
</file>

<file path=xl/calcChain.xml><?xml version="1.0" encoding="utf-8"?>
<calcChain xmlns="http://schemas.openxmlformats.org/spreadsheetml/2006/main">
  <c r="C16" i="2" l="1"/>
  <c r="C18" i="2" s="1"/>
  <c r="D16" i="2"/>
  <c r="D18" i="2" s="1"/>
  <c r="E16" i="2"/>
  <c r="E18" i="2" s="1"/>
  <c r="F16" i="2"/>
  <c r="F18" i="2" s="1"/>
  <c r="G16" i="2"/>
  <c r="G18" i="2" s="1"/>
  <c r="H16" i="2"/>
  <c r="H18" i="2" s="1"/>
  <c r="I16" i="2"/>
  <c r="I18" i="2" s="1"/>
  <c r="J16" i="2"/>
  <c r="J18" i="2" s="1"/>
  <c r="K16" i="2"/>
  <c r="K18" i="2" s="1"/>
  <c r="L16" i="2"/>
  <c r="L18" i="2" s="1"/>
  <c r="M16" i="2"/>
  <c r="M18" i="2" s="1"/>
  <c r="B16" i="2"/>
  <c r="B18" i="2" s="1"/>
</calcChain>
</file>

<file path=xl/sharedStrings.xml><?xml version="1.0" encoding="utf-8"?>
<sst xmlns="http://schemas.openxmlformats.org/spreadsheetml/2006/main" count="100" uniqueCount="78">
  <si>
    <t>Usuarios y consumo de gas envasado en la provincia de Tierra del Fuego AeIAS.</t>
  </si>
  <si>
    <t>Índice</t>
  </si>
  <si>
    <t>Usuario</t>
  </si>
  <si>
    <t xml:space="preserve">Gas kilos </t>
  </si>
  <si>
    <t>Ficha técnica</t>
  </si>
  <si>
    <t xml:space="preserve">Signos convencionales </t>
  </si>
  <si>
    <t>... Dato no disponible a la fecha de presentación de resultados</t>
  </si>
  <si>
    <t xml:space="preserve">Fuente: Programas Específicos Zona Norte y Centro. Ministerio de Economia. </t>
  </si>
  <si>
    <t>Cantidad de usuarios empadronados de gas envasado, provincia de Tierra del Fuego AeIAS. Años 2014 al 2025</t>
  </si>
  <si>
    <t>Meses/Años</t>
  </si>
  <si>
    <t>Enero</t>
  </si>
  <si>
    <t>Febrero</t>
  </si>
  <si>
    <t>Marzo</t>
  </si>
  <si>
    <t>Abril</t>
  </si>
  <si>
    <t>Mayo</t>
  </si>
  <si>
    <t>…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</si>
  <si>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</si>
  <si>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</si>
  <si>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</si>
  <si>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</si>
  <si>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</si>
  <si>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</si>
  <si>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</si>
  <si>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</si>
  <si>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Promedio Anual</t>
  </si>
  <si>
    <t>Gas envasado consumido en kilogramos, por mes. Provincia de Tierra del Fuego AeIAS. Años 2014 al 2025</t>
  </si>
  <si>
    <t>MES / AÑO</t>
  </si>
  <si>
    <t>Kilos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</si>
  <si>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</si>
  <si>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</si>
  <si>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</si>
  <si>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</si>
  <si>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</si>
  <si>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</si>
  <si>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</si>
  <si>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</si>
  <si>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</si>
  <si>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</si>
  <si>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</si>
  <si>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</si>
  <si>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</si>
  <si>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FICHA TECNICA</t>
  </si>
  <si>
    <t>ARCHIVO</t>
  </si>
  <si>
    <t>15_3_07</t>
  </si>
  <si>
    <t>Tema</t>
  </si>
  <si>
    <t>Energía y combustibles</t>
  </si>
  <si>
    <t>Subtema</t>
  </si>
  <si>
    <t>Energía y consumo de gas envasado</t>
  </si>
  <si>
    <t>Serie</t>
  </si>
  <si>
    <t>Usuarios y consumo mensual en kilogramos</t>
  </si>
  <si>
    <t>Objetivo</t>
  </si>
  <si>
    <t>Describir la evolución mensual del número de usuarios empadronados para la provisión de gas envasado y la cantidad de kilogramos consumidos.</t>
  </si>
  <si>
    <t>Cobertura geográfica</t>
  </si>
  <si>
    <t>Provincia de Tierra del Fuego AeIAS</t>
  </si>
  <si>
    <t>Cobertura temporal</t>
  </si>
  <si>
    <t>2014 al 2025</t>
  </si>
  <si>
    <t>Variable 1</t>
  </si>
  <si>
    <t>Usuarios empadronados para gas envasado</t>
  </si>
  <si>
    <t>Definición operativa</t>
  </si>
  <si>
    <t>Cantidad total de personas registradas en el padrón provincial para recibir gas envasado del (subsidio) correspondiente</t>
  </si>
  <si>
    <t>Usuarios</t>
  </si>
  <si>
    <t>Método de cálculo (formula)</t>
  </si>
  <si>
    <t>Conteo simple de registros mensuales activos en el padron de beneficiarios.</t>
  </si>
  <si>
    <t xml:space="preserve">Variable 2 </t>
  </si>
  <si>
    <t xml:space="preserve">Consumo mensual de gas envasado </t>
  </si>
  <si>
    <t>Cantidad total de gas envasado consumidos mesualmente pro los usuarios empadronados.</t>
  </si>
  <si>
    <t>Unidad de medida</t>
  </si>
  <si>
    <t>kilogramos</t>
  </si>
  <si>
    <t>Suma mensual de los kilogramos registrados como entregados a los usuarios empadronados.</t>
  </si>
  <si>
    <t>Periodicidad de recepción (información secundaria)</t>
  </si>
  <si>
    <t>Mensual</t>
  </si>
  <si>
    <t>Periodicidad de difusión</t>
  </si>
  <si>
    <t xml:space="preserve">Mensual </t>
  </si>
  <si>
    <t>Nota</t>
  </si>
  <si>
    <t>Se incluye, como indicador derivado, el promedio anual de usuarios empadronados, calculado a partir de los datos mensuales. Este promedio complementa la serie principal con una medida de tendencia anual.</t>
  </si>
  <si>
    <t>En el marco del Fondo Fiduciario para la aplicación de Subsidio a los Consumos Residenciales de Gas Licuado de Petróleo (GLP) Envasado y a Granel, aquí encontrarán los consumos mensuales y cantidad de usuarios.</t>
  </si>
  <si>
    <t>Fuente</t>
  </si>
  <si>
    <t>Programas Específicos Zona Norte y Centro. Ministerio de Economia.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</si>
</sst>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-yy"/>
    <numFmt numFmtId="165" formatCode="_ * #,##0_ ;_ * \-#,##0_ ;_ * &quot;-&quot;??_ ;_ @_ "/>
    <numFmt numFmtId="166" formatCode="_ * #,##0.00_ ;_ * \-#,##0.00_ ;_ * &quot;-&quot;??_ ;_ @_ "/>
  </numFmts>
  <fonts count="35">
    <font>
      <sz val="11"/>
      <color theme="1"/>
      <name val="Arial"/>
      <scheme val="minor"/>
    </font>
    <font>
      <sz val="8"/>
      <color theme="1"/>
      <name val="Arial"/>
    </font>
    <font>
      <sz val="11"/>
      <color theme="1"/>
      <name val="Arial"/>
    </font>
    <font>
      <b/>
      <sz val="8"/>
      <color theme="1"/>
      <name val="Arial"/>
    </font>
    <font>
      <sz val="9"/>
      <color theme="1"/>
      <name val="Arial"/>
    </font>
    <font>
      <b/>
      <sz val="10"/>
      <color theme="1"/>
      <name val="Arial"/>
    </font>
    <font>
      <b/>
      <sz val="11"/>
      <color theme="1"/>
      <name val="Calibri"/>
    </font>
    <font>
      <sz val="11"/>
      <name val="Arial"/>
    </font>
    <font>
      <i/>
      <sz val="8"/>
      <color theme="1"/>
      <name val="Arial"/>
    </font>
    <font>
      <sz val="8"/>
      <color theme="1"/>
      <name val="Calibri"/>
    </font>
    <font>
      <sz val="11"/>
      <color theme="1"/>
      <name val="Calibri"/>
    </font>
    <font>
      <b/>
      <sz val="8"/>
      <color rgb="FF000000"/>
      <name val="Arial"/>
    </font>
    <font>
      <b/>
      <sz val="9"/>
      <color theme="1"/>
      <name val="Arial"/>
    </font>
    <font>
      <b/>
      <sz val="9"/>
      <color theme="1"/>
      <name val="Calibri"/>
    </font>
    <font>
      <sz val="9"/>
      <color theme="1"/>
      <name val="Calibri"/>
    </font>
    <font>
      <u/>
      <sz val="11"/>
      <color theme="10"/>
      <name val="Arial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rgb="FF1F1F1F"/>
      <name val="Arial"/>
      <family val="2"/>
    </font>
    <font>
      <sz val="9"/>
      <color theme="1"/>
      <name val="Calibri"/>
      <family val="2"/>
    </font>
    <font>
      <sz val="8"/>
      <color theme="1"/>
      <name val="Arial"/>
      <family val="2"/>
      <scheme val="minor"/>
    </font>
    <font>
      <sz val="9"/>
      <color theme="1"/>
      <name val="Arial"/>
      <family val="2"/>
      <scheme val="major"/>
    </font>
    <font>
      <b/>
      <sz val="8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9"/>
      <color theme="1"/>
      <name val="Calibri"/>
      <family val="2"/>
    </font>
    <font>
      <u/>
      <sz val="8"/>
      <color rgb="FF0000FF"/>
      <name val="Arial"/>
      <family val="2"/>
    </font>
    <font>
      <sz val="8"/>
      <color rgb="FF1F1F1F"/>
      <name val="Arial"/>
      <family val="2"/>
    </font>
    <font>
      <u/>
      <sz val="8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Arial"/>
      <scheme val="minor"/>
    </font>
    <font>
      <sz val="8"/>
      <color theme="1"/>
      <name val="Arial"/>
      <scheme val="minor"/>
    </font>
    <font>
      <i/>
      <sz val="8"/>
      <color theme="1"/>
      <name val="Arial"/>
      <scheme val="minor"/>
    </font>
    <font>
      <b/>
      <sz val="8"/>
      <color theme="1"/>
      <name val="Arial"/>
      <scheme val="minor"/>
    </font>
    <font>
      <sz val="12"/>
      <color rgb="FF000000"/>
      <name val="Aptos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C0D9"/>
        <bgColor rgb="FFCCC0D9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3" borderId="0" xfId="0" applyFont="1" applyFill="1"/>
    <xf numFmtId="0" fontId="5" fillId="0" borderId="0" xfId="0" applyFont="1"/>
    <xf numFmtId="0" fontId="6" fillId="0" borderId="0" xfId="0" applyFont="1"/>
    <xf numFmtId="0" fontId="1" fillId="3" borderId="1" xfId="0" quotePrefix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166" fontId="3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6" fontId="1" fillId="0" borderId="0" xfId="0" applyNumberFormat="1" applyFont="1"/>
    <xf numFmtId="165" fontId="3" fillId="0" borderId="2" xfId="0" applyNumberFormat="1" applyFont="1" applyBorder="1" applyAlignment="1">
      <alignment horizontal="left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4" fontId="1" fillId="0" borderId="0" xfId="0" applyNumberFormat="1" applyFont="1" applyAlignment="1">
      <alignment horizontal="right"/>
    </xf>
    <xf numFmtId="0" fontId="10" fillId="2" borderId="4" xfId="0" applyFont="1" applyFill="1" applyBorder="1"/>
    <xf numFmtId="164" fontId="3" fillId="0" borderId="0" xfId="0" applyNumberFormat="1" applyFont="1"/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4" fontId="10" fillId="0" borderId="0" xfId="0" applyNumberFormat="1" applyFont="1"/>
    <xf numFmtId="4" fontId="1" fillId="0" borderId="0" xfId="0" applyNumberFormat="1" applyFont="1" applyAlignment="1">
      <alignment horizontal="center"/>
    </xf>
    <xf numFmtId="0" fontId="11" fillId="0" borderId="0" xfId="0" applyFont="1"/>
    <xf numFmtId="0" fontId="13" fillId="4" borderId="6" xfId="0" applyFont="1" applyFill="1" applyBorder="1" applyAlignment="1">
      <alignment vertical="top" wrapText="1"/>
    </xf>
    <xf numFmtId="0" fontId="13" fillId="4" borderId="7" xfId="0" applyFont="1" applyFill="1" applyBorder="1" applyAlignment="1">
      <alignment vertical="top" wrapText="1"/>
    </xf>
    <xf numFmtId="0" fontId="13" fillId="4" borderId="6" xfId="0" applyFont="1" applyFill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9" fillId="0" borderId="5" xfId="0" applyFont="1" applyBorder="1"/>
    <xf numFmtId="0" fontId="0" fillId="0" borderId="5" xfId="0" applyBorder="1"/>
    <xf numFmtId="0" fontId="1" fillId="3" borderId="5" xfId="0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/>
    <xf numFmtId="165" fontId="1" fillId="2" borderId="5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165" fontId="3" fillId="3" borderId="5" xfId="0" applyNumberFormat="1" applyFont="1" applyFill="1" applyBorder="1" applyAlignment="1">
      <alignment horizontal="center"/>
    </xf>
    <xf numFmtId="165" fontId="3" fillId="3" borderId="5" xfId="0" applyNumberFormat="1" applyFont="1" applyFill="1" applyBorder="1" applyAlignment="1">
      <alignment horizontal="right"/>
    </xf>
    <xf numFmtId="166" fontId="1" fillId="0" borderId="5" xfId="0" applyNumberFormat="1" applyFont="1" applyBorder="1"/>
    <xf numFmtId="166" fontId="3" fillId="0" borderId="5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left" vertical="center" wrapText="1"/>
    </xf>
    <xf numFmtId="0" fontId="16" fillId="0" borderId="0" xfId="0" applyFont="1"/>
    <xf numFmtId="0" fontId="17" fillId="0" borderId="0" xfId="0" applyFont="1"/>
    <xf numFmtId="0" fontId="18" fillId="2" borderId="0" xfId="0" applyFont="1" applyFill="1"/>
    <xf numFmtId="165" fontId="21" fillId="0" borderId="5" xfId="0" applyNumberFormat="1" applyFont="1" applyBorder="1" applyAlignment="1">
      <alignment horizontal="left" vertical="center" wrapText="1"/>
    </xf>
    <xf numFmtId="165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/>
    <xf numFmtId="0" fontId="21" fillId="0" borderId="0" xfId="0" applyFont="1"/>
    <xf numFmtId="165" fontId="22" fillId="0" borderId="5" xfId="0" applyNumberFormat="1" applyFont="1" applyBorder="1" applyAlignment="1">
      <alignment horizontal="left" vertical="center" wrapText="1"/>
    </xf>
    <xf numFmtId="165" fontId="22" fillId="0" borderId="5" xfId="0" applyNumberFormat="1" applyFont="1" applyBorder="1" applyAlignment="1">
      <alignment horizontal="center" vertical="center" wrapText="1"/>
    </xf>
    <xf numFmtId="0" fontId="23" fillId="0" borderId="0" xfId="0" applyFont="1"/>
    <xf numFmtId="0" fontId="20" fillId="0" borderId="0" xfId="0" applyFont="1"/>
    <xf numFmtId="0" fontId="24" fillId="0" borderId="0" xfId="0" applyFont="1"/>
    <xf numFmtId="0" fontId="25" fillId="4" borderId="7" xfId="0" applyFont="1" applyFill="1" applyBorder="1" applyAlignment="1">
      <alignment horizontal="left" vertical="top" wrapText="1"/>
    </xf>
    <xf numFmtId="0" fontId="25" fillId="4" borderId="6" xfId="0" applyFont="1" applyFill="1" applyBorder="1" applyAlignment="1">
      <alignment horizontal="left" vertical="top" wrapText="1"/>
    </xf>
    <xf numFmtId="0" fontId="19" fillId="0" borderId="8" xfId="0" applyFont="1" applyBorder="1" applyAlignment="1">
      <alignment horizontal="left" wrapText="1"/>
    </xf>
    <xf numFmtId="0" fontId="19" fillId="0" borderId="2" xfId="0" applyFont="1" applyBorder="1" applyAlignment="1">
      <alignment horizontal="left" vertical="top" wrapText="1"/>
    </xf>
    <xf numFmtId="0" fontId="17" fillId="2" borderId="0" xfId="0" applyFont="1" applyFill="1"/>
    <xf numFmtId="0" fontId="26" fillId="0" borderId="0" xfId="0" applyFont="1"/>
    <xf numFmtId="49" fontId="16" fillId="2" borderId="0" xfId="0" applyNumberFormat="1" applyFont="1" applyFill="1"/>
    <xf numFmtId="0" fontId="16" fillId="2" borderId="0" xfId="0" applyFont="1" applyFill="1"/>
    <xf numFmtId="0" fontId="27" fillId="2" borderId="0" xfId="0" applyFont="1" applyFill="1"/>
    <xf numFmtId="0" fontId="28" fillId="0" borderId="5" xfId="1" applyFont="1" applyFill="1" applyBorder="1"/>
    <xf numFmtId="165" fontId="31" fillId="0" borderId="9" xfId="0" applyNumberFormat="1" applyFont="1" applyBorder="1" applyAlignment="1">
      <alignment horizontal="left" vertical="center" wrapText="1"/>
    </xf>
    <xf numFmtId="165" fontId="31" fillId="0" borderId="9" xfId="0" applyNumberFormat="1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left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right" vertical="center" wrapText="1"/>
    </xf>
    <xf numFmtId="165" fontId="31" fillId="0" borderId="9" xfId="0" applyNumberFormat="1" applyFont="1" applyBorder="1" applyAlignment="1">
      <alignment horizontal="right" vertical="center" wrapText="1"/>
    </xf>
    <xf numFmtId="165" fontId="33" fillId="0" borderId="5" xfId="0" applyNumberFormat="1" applyFont="1" applyBorder="1" applyAlignment="1">
      <alignment horizontal="left" vertical="center" wrapText="1"/>
    </xf>
    <xf numFmtId="165" fontId="33" fillId="0" borderId="5" xfId="0" applyNumberFormat="1" applyFont="1" applyBorder="1" applyAlignment="1">
      <alignment horizontal="center" vertical="center" wrapText="1"/>
    </xf>
    <xf numFmtId="0" fontId="31" fillId="2" borderId="0" xfId="0" applyFont="1" applyFill="1"/>
    <xf numFmtId="0" fontId="31" fillId="0" borderId="0" xfId="0" applyFont="1"/>
    <xf numFmtId="165" fontId="31" fillId="0" borderId="0" xfId="0" applyNumberFormat="1" applyFont="1"/>
    <xf numFmtId="0" fontId="5" fillId="2" borderId="5" xfId="0" applyFont="1" applyFill="1" applyBorder="1"/>
    <xf numFmtId="22" fontId="5" fillId="2" borderId="5" xfId="0" applyNumberFormat="1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left"/>
    </xf>
    <xf numFmtId="165" fontId="3" fillId="3" borderId="2" xfId="0" applyNumberFormat="1" applyFont="1" applyFill="1" applyBorder="1" applyAlignment="1">
      <alignment horizontal="center"/>
    </xf>
    <xf numFmtId="0" fontId="13" fillId="4" borderId="8" xfId="0" applyFont="1" applyFill="1" applyBorder="1" applyAlignment="1">
      <alignment vertical="top" wrapText="1"/>
    </xf>
    <xf numFmtId="0" fontId="25" fillId="4" borderId="8" xfId="0" applyFont="1" applyFill="1" applyBorder="1" applyAlignment="1">
      <alignment vertical="top" wrapText="1"/>
    </xf>
    <xf numFmtId="0" fontId="13" fillId="4" borderId="2" xfId="0" applyFont="1" applyFill="1" applyBorder="1" applyAlignment="1">
      <alignment vertical="top" wrapText="1"/>
    </xf>
    <xf numFmtId="0" fontId="25" fillId="4" borderId="2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9" fillId="0" borderId="7" xfId="0" applyFont="1" applyBorder="1" applyAlignment="1">
      <alignment horizontal="left" vertical="top" wrapText="1"/>
    </xf>
    <xf numFmtId="0" fontId="14" fillId="4" borderId="8" xfId="0" applyFont="1" applyFill="1" applyBorder="1" applyAlignment="1">
      <alignment vertical="top" wrapText="1"/>
    </xf>
    <xf numFmtId="0" fontId="19" fillId="4" borderId="8" xfId="0" applyFont="1" applyFill="1" applyBorder="1" applyAlignment="1">
      <alignment vertical="top" wrapText="1"/>
    </xf>
    <xf numFmtId="0" fontId="14" fillId="4" borderId="2" xfId="0" applyFont="1" applyFill="1" applyBorder="1" applyAlignment="1">
      <alignment vertical="top" wrapText="1"/>
    </xf>
    <xf numFmtId="0" fontId="19" fillId="4" borderId="2" xfId="0" applyFont="1" applyFill="1" applyBorder="1" applyAlignment="1">
      <alignment vertical="top" wrapText="1"/>
    </xf>
    <xf numFmtId="0" fontId="34" fillId="5" borderId="0" xfId="0" applyFont="1" applyFill="1" applyAlignment="1">
      <alignment wrapText="1"/>
    </xf>
    <xf numFmtId="0" fontId="15" fillId="0" borderId="0" xfId="2"/>
    <xf numFmtId="0" fontId="14" fillId="4" borderId="5" xfId="0" applyFont="1" applyFill="1" applyBorder="1" applyAlignment="1">
      <alignment vertical="top" wrapText="1"/>
    </xf>
    <xf numFmtId="0" fontId="10" fillId="0" borderId="5" xfId="0" applyFont="1" applyBorder="1"/>
    <xf numFmtId="0" fontId="14" fillId="4" borderId="1" xfId="0" applyFont="1" applyFill="1" applyBorder="1" applyAlignment="1">
      <alignment vertical="top" wrapText="1"/>
    </xf>
    <xf numFmtId="0" fontId="19" fillId="4" borderId="1" xfId="0" applyFont="1" applyFill="1" applyBorder="1" applyAlignment="1">
      <alignment vertical="top" wrapText="1"/>
    </xf>
    <xf numFmtId="0" fontId="10" fillId="6" borderId="7" xfId="0" applyFont="1" applyFill="1" applyBorder="1"/>
    <xf numFmtId="0" fontId="15" fillId="6" borderId="7" xfId="2" applyFill="1" applyBorder="1"/>
    <xf numFmtId="0" fontId="14" fillId="4" borderId="3" xfId="0" applyFont="1" applyFill="1" applyBorder="1" applyAlignment="1">
      <alignment vertical="top" wrapText="1"/>
    </xf>
    <xf numFmtId="0" fontId="19" fillId="4" borderId="3" xfId="0" applyFont="1" applyFill="1" applyBorder="1" applyAlignment="1">
      <alignment vertical="top" wrapText="1"/>
    </xf>
    <xf numFmtId="0" fontId="29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165" fontId="32" fillId="0" borderId="5" xfId="0" applyNumberFormat="1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165" fontId="30" fillId="0" borderId="5" xfId="0" applyNumberFormat="1" applyFont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top" wrapText="1"/>
    </xf>
    <xf numFmtId="0" fontId="19" fillId="0" borderId="5" xfId="0" applyFont="1" applyBorder="1" applyAlignment="1">
      <alignment horizontal="left" vertical="top" wrapText="1"/>
    </xf>
    <xf numFmtId="0" fontId="29" fillId="0" borderId="0" xfId="0" applyFont="1" applyAlignment="1"/>
    <xf numFmtId="0" fontId="7" fillId="0" borderId="5" xfId="0" applyFont="1" applyBorder="1" applyAlignment="1"/>
    <xf numFmtId="0" fontId="7" fillId="0" borderId="7" xfId="0" applyFont="1" applyBorder="1" applyAlignment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6"/>
  <sheetViews>
    <sheetView showGridLines="0" workbookViewId="0"/>
  </sheetViews>
  <sheetFormatPr defaultColWidth="12.625" defaultRowHeight="15" customHeight="1"/>
  <cols>
    <col min="1" max="1" width="5.5" style="46" customWidth="1"/>
    <col min="2" max="16384" width="12.625" style="46"/>
  </cols>
  <sheetData>
    <row r="1" spans="1:26">
      <c r="A1" s="104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>
      <c r="A3" s="62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1:26">
      <c r="A4" s="67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pans="1:26">
      <c r="A5" s="67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pans="1:26">
      <c r="A6" s="63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1:26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spans="1:26">
      <c r="A8" s="62" t="s">
        <v>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spans="1:26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spans="1:26">
      <c r="A10" s="65" t="s">
        <v>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 spans="1:26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 spans="1:26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 spans="1:26">
      <c r="A13" s="47" t="s">
        <v>7</v>
      </c>
      <c r="B13" s="66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26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 spans="1:26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 spans="1:26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 spans="1:26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spans="1:26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spans="1:26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26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spans="1:26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spans="1:26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spans="1:26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spans="1:26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spans="1:26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spans="1:26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spans="1:26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pans="1:26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pans="1:26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pans="1:26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pans="1:26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pans="1:26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pans="1:26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6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pans="1:26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pans="1:26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pans="1:26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pans="1:26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6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6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1:26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pans="1:26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:26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:26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6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:26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pans="1:26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pans="1:26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pans="1:26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pans="1:26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pans="1:26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pans="1:26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6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pans="1:26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6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6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6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6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pans="1:26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pans="1:26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pans="1:26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pans="1:26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1:26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1:26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pans="1:26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1:26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1:26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1:26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1:26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pans="1:26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pans="1:26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pans="1:26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pans="1:26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pans="1:26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pans="1:26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pans="1:26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pans="1:26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pans="1:26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pans="1:26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pans="1:26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pans="1:26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pans="1:26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6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pans="1:26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pans="1:26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pans="1:26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pans="1:26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pans="1:26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6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pans="1:26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6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pans="1:26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pans="1:26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pans="1:26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pans="1:26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pans="1:26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pans="1:26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pans="1:26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pans="1:26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pans="1:26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pans="1:26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pans="1:26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26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pans="1:26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pans="1:26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pans="1:26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pans="1:26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pans="1:26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pans="1:26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pans="1:26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pans="1:26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pans="1:26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pans="1:26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pans="1:26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pans="1:26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pans="1:26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pans="1:26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pans="1:26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pans="1:26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spans="1:26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pans="1:26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pans="1:26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pans="1:26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spans="1:26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spans="1:26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spans="1:26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spans="1:26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spans="1:26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pans="1:26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spans="1:26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spans="1:26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spans="1:26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spans="1:26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spans="1:26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spans="1:26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spans="1:26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spans="1:26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spans="1:26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spans="1:26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spans="1:26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spans="1:26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spans="1:26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spans="1:26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pans="1:26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spans="1:26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spans="1:26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spans="1:26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spans="1:26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spans="1:26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pans="1:26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spans="1:26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spans="1:26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spans="1:26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spans="1:26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spans="1:26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spans="1:26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spans="1:26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pans="1:26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spans="1:26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spans="1:26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pans="1:26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pans="1:26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pans="1:26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pans="1:26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pans="1:26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pans="1:26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pans="1:26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pans="1:26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spans="1:26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spans="1:26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spans="1:26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spans="1:26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spans="1:26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spans="1:26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spans="1:26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spans="1:26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spans="1:26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spans="1:26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spans="1:26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spans="1:26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spans="1:26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spans="1:26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spans="1:26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spans="1:26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spans="1:26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spans="1:26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spans="1:26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spans="1:26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spans="1:26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spans="1:26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spans="1:26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spans="1:26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spans="1:26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spans="1:26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spans="1:26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spans="1:26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spans="1:26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spans="1:26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spans="1:26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spans="1:26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spans="1:26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spans="1:26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spans="1:26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pans="1:26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pans="1:26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spans="1:26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spans="1:26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spans="1:26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spans="1:26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spans="1:26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spans="1:26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spans="1:26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spans="1:26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spans="1:26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spans="1:26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spans="1:26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pans="1:26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spans="1:26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spans="1:26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spans="1:26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spans="1:26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spans="1:26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spans="1:26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spans="1:26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spans="1:26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spans="1:26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spans="1:26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spans="1:26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spans="1:26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spans="1:26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spans="1:26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spans="1:26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spans="1:26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spans="1:26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spans="1:26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spans="1:26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spans="1:26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spans="1:26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spans="1:26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spans="1:26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spans="1:26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spans="1:26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spans="1:26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spans="1:26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spans="1:26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spans="1:26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spans="1:26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spans="1:26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spans="1:26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spans="1:26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spans="1:26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spans="1:26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spans="1:26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spans="1:26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spans="1:26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spans="1:26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spans="1:26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spans="1:26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spans="1:26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spans="1:26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spans="1:26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spans="1:26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spans="1:26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spans="1:26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spans="1:26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spans="1:26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spans="1:26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spans="1:26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spans="1:26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spans="1:26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spans="1:26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spans="1:26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spans="1:26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spans="1:26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spans="1:26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spans="1:26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spans="1:26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spans="1:26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spans="1:26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spans="1:26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spans="1:26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spans="1:26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spans="1:26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spans="1:26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spans="1:26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spans="1:26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spans="1:26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spans="1:26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spans="1:26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spans="1:26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spans="1:26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spans="1:26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spans="1:26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spans="1:26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spans="1:26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spans="1:26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spans="1:26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spans="1:26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spans="1:26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spans="1:26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spans="1:26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spans="1:26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spans="1:26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spans="1:26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spans="1:26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spans="1:26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spans="1:26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spans="1:26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spans="1:26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spans="1:26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spans="1:26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spans="1:26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spans="1:26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spans="1:26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spans="1:26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spans="1:26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spans="1:26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spans="1:26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spans="1:26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spans="1:26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spans="1:26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spans="1:26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spans="1:26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spans="1:26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spans="1:26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spans="1:26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spans="1:26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spans="1:26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spans="1:26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spans="1:26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spans="1:26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spans="1:26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spans="1:26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spans="1:26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spans="1:26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spans="1:26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spans="1:26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spans="1:26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spans="1:26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spans="1:26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spans="1:26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spans="1:26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spans="1:26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spans="1:26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spans="1:26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spans="1:26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spans="1:26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spans="1:26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spans="1:26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spans="1:26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spans="1:26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spans="1:26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spans="1:26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spans="1:26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spans="1:26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spans="1:26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spans="1:26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spans="1:26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spans="1:26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spans="1:26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spans="1:26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spans="1:26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spans="1:26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spans="1:26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spans="1:26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spans="1:26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spans="1:26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spans="1:26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spans="1:26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spans="1:26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spans="1:26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spans="1:26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spans="1:26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spans="1:26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spans="1:26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spans="1:26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spans="1:26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spans="1:26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spans="1:26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spans="1:26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spans="1:26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spans="1:26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spans="1:26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spans="1:26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spans="1:26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spans="1:26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spans="1:26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spans="1:26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spans="1:26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spans="1:26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spans="1:26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spans="1:26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spans="1:26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spans="1:26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spans="1:26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spans="1:26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spans="1:26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spans="1:26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spans="1:26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spans="1:26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spans="1:26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spans="1:26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spans="1:26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spans="1:26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spans="1:26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spans="1:26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spans="1:26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spans="1:26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spans="1:26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spans="1:26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spans="1:26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spans="1:26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spans="1:26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spans="1:26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spans="1:26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spans="1:26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spans="1:26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spans="1:26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spans="1:26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spans="1:26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spans="1:26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spans="1:26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spans="1:26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spans="1:26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spans="1:26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spans="1:26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spans="1:26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spans="1:26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spans="1:26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spans="1:26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spans="1:26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spans="1:26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spans="1:26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spans="1:26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spans="1:26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spans="1:26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spans="1:26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spans="1:26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spans="1:26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spans="1:26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spans="1:26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spans="1:26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spans="1:26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spans="1:26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spans="1:26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spans="1:26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spans="1:26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spans="1:26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spans="1:26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spans="1:26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spans="1:26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spans="1:26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spans="1:26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spans="1:26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spans="1:26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spans="1:26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spans="1:26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spans="1:26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spans="1:26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spans="1:26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spans="1:26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spans="1:26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spans="1:26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spans="1:26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spans="1:26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spans="1:26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spans="1:26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spans="1:26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spans="1:26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spans="1:26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spans="1:26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spans="1:26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spans="1:26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spans="1:26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spans="1:26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spans="1:26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spans="1:26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spans="1:26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spans="1:26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spans="1:26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spans="1:26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spans="1:26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spans="1:26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spans="1:26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spans="1:26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spans="1:26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spans="1:26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spans="1:26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spans="1:26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spans="1:26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spans="1:26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spans="1:26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spans="1:26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spans="1:26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spans="1:26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spans="1:26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spans="1:26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spans="1:26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spans="1:26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spans="1:26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spans="1:26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spans="1:26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spans="1:26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spans="1:26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spans="1:26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spans="1:26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spans="1:26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spans="1:26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spans="1:26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spans="1:26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spans="1:26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spans="1:26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spans="1:26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spans="1:26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spans="1:26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spans="1:26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spans="1:26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spans="1:26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spans="1:26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spans="1:26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spans="1:26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spans="1:26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spans="1:26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spans="1:26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spans="1:26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spans="1:26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spans="1:26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spans="1:26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spans="1:26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spans="1:26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spans="1:26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spans="1:26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spans="1:26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spans="1:26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spans="1:26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spans="1:26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spans="1:26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spans="1:26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spans="1:26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spans="1:26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spans="1:26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spans="1:26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spans="1:26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spans="1:26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spans="1:26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spans="1:26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spans="1:26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spans="1:26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spans="1:26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spans="1:26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spans="1:26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spans="1:26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spans="1:26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spans="1:26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spans="1:26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spans="1:26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spans="1:26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spans="1:26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spans="1:26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spans="1:26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spans="1:26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spans="1:26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spans="1:26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spans="1:26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spans="1:26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spans="1:26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spans="1:26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spans="1:26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spans="1:26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spans="1:26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spans="1:26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spans="1:26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spans="1:26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spans="1:26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spans="1:26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spans="1:26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spans="1:26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spans="1:26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spans="1:26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spans="1:26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spans="1:26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spans="1:26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spans="1:26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spans="1:26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spans="1:26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spans="1:26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spans="1:26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spans="1:26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spans="1:26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spans="1:26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spans="1:26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spans="1:26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spans="1:26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spans="1:26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spans="1:26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spans="1:26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spans="1:26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spans="1:26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spans="1:26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spans="1:26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spans="1:26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spans="1:26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spans="1:26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spans="1:26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spans="1:26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spans="1:26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spans="1:26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spans="1:26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spans="1:26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spans="1:26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spans="1:26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spans="1:26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spans="1:26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spans="1:26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spans="1:26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spans="1:26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spans="1:26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spans="1:26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spans="1:26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spans="1:26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spans="1:26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spans="1:26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spans="1:26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spans="1:26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spans="1:26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spans="1:26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spans="1:26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spans="1:26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spans="1:26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spans="1:26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spans="1:26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spans="1:26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spans="1:26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spans="1:26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spans="1:26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spans="1:26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spans="1:26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spans="1:26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spans="1:26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spans="1:26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spans="1:26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spans="1:26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spans="1:26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spans="1:26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spans="1:26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spans="1:26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spans="1:26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spans="1:26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spans="1:26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spans="1:26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spans="1:26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spans="1:26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spans="1:26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spans="1:26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spans="1:26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spans="1:26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spans="1:26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spans="1:26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spans="1:26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spans="1:26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spans="1:26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spans="1:26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spans="1:26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spans="1:26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spans="1:26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spans="1:26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spans="1:26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spans="1:26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spans="1:26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spans="1:26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spans="1:26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spans="1:26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spans="1:26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spans="1:26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spans="1:26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spans="1:26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spans="1:26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spans="1:26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spans="1:26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spans="1:26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spans="1:26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spans="1:26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spans="1:26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spans="1:26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spans="1:26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spans="1:26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spans="1:26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spans="1:26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spans="1:26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spans="1:26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spans="1:26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spans="1:26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spans="1:26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spans="1:26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spans="1:26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spans="1:26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spans="1:26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spans="1:26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spans="1:26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spans="1:26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spans="1:26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spans="1:26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spans="1:26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spans="1:26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spans="1:26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spans="1:26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spans="1:26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spans="1:26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spans="1:26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spans="1:26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spans="1:26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spans="1:26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spans="1:26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spans="1:26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spans="1:26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spans="1:26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spans="1:26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spans="1:26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spans="1:26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spans="1:26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spans="1:26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spans="1:26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spans="1:26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spans="1:26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spans="1:26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spans="1:26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spans="1:26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spans="1:26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spans="1:26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spans="1:26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spans="1:26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spans="1:26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spans="1:26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spans="1:26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spans="1:26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spans="1:26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spans="1:26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spans="1:26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spans="1:26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spans="1:26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spans="1:26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spans="1:26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spans="1:26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spans="1:26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spans="1:26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spans="1:26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spans="1:26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spans="1:26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spans="1:26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spans="1:26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spans="1:26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spans="1:26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spans="1:26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spans="1:26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spans="1:26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spans="1:26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spans="1:26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spans="1:26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spans="1:26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spans="1:26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spans="1:26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spans="1:26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spans="1:26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spans="1:26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spans="1:26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spans="1:26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spans="1:26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spans="1:26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spans="1:26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spans="1:26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spans="1:26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spans="1:26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spans="1:26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spans="1:26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spans="1:26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spans="1:26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spans="1:26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spans="1:26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spans="1:26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spans="1:26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spans="1:26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spans="1:26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spans="1:26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spans="1:26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spans="1:26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spans="1:26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spans="1:26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spans="1:26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spans="1:26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spans="1:26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spans="1:26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spans="1:26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spans="1:26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spans="1:26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spans="1:26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spans="1:26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spans="1:26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spans="1:26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spans="1:26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spans="1:26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spans="1:26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spans="1:26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spans="1:26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spans="1:26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spans="1:26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spans="1:26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spans="1:26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spans="1:26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spans="1:26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spans="1:26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spans="1:26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spans="1:26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spans="1:26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spans="1:26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spans="1:26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spans="1:26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spans="1:26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spans="1:26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spans="1:26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spans="1:26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spans="1:26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spans="1:26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spans="1:26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spans="1:26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spans="1:26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spans="1:26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spans="1:26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spans="1:26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spans="1:26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spans="1:26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spans="1:26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spans="1:26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spans="1:26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spans="1:26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spans="1:26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spans="1:26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spans="1:26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spans="1:26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spans="1:26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spans="1:26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spans="1:26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spans="1:26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spans="1:26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spans="1:26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spans="1:26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spans="1:26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spans="1:26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spans="1:26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spans="1:26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spans="1:26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spans="1:26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spans="1:26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spans="1:26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spans="1:26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spans="1:26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spans="1:26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spans="1:26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spans="1:26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spans="1:26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spans="1:26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spans="1:26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spans="1:26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spans="1:26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spans="1:26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spans="1:26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spans="1:26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spans="1:26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spans="1:26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spans="1:26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spans="1:26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spans="1:26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spans="1:26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spans="1:26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spans="1:26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spans="1:26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spans="1:26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spans="1:26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spans="1:26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spans="1:26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spans="1:26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spans="1:26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spans="1:26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spans="1:26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spans="1:26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spans="1:26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spans="1:26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spans="1:26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spans="1:26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spans="1:26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spans="1:26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spans="1:26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spans="1:26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spans="1:26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spans="1:26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spans="1:26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spans="1:26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spans="1:26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spans="1:26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spans="1:26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spans="1:26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spans="1:26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spans="1:26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spans="1:26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spans="1:26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spans="1:26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spans="1:26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spans="1:26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spans="1:26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spans="1:26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spans="1:26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spans="1:26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spans="1:26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spans="1:26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spans="1:26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spans="1:26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spans="1:26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spans="1:26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spans="1:26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spans="1:26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spans="1:26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 spans="1:26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 spans="1:26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 spans="1:26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 spans="1:26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 spans="1:26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 spans="1:26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 spans="1:26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 spans="1:26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 spans="1:26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 spans="1:26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 spans="1:26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 spans="1:26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 spans="1:26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 spans="1:26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 spans="1:26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 spans="1:26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 spans="1:26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 spans="1:26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 spans="1:26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 spans="1:26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 spans="1:26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 spans="1:26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 spans="1:26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 spans="1:26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 spans="1:26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 spans="1:26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 spans="1:26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 spans="1:26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 spans="1:26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 spans="1:26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 spans="1:26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 spans="1:26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 spans="1:26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 spans="1:26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 spans="1:26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 spans="1:26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 spans="1:26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 spans="1:26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 spans="1:26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 spans="1:26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 spans="1:26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 spans="1:26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 spans="1:26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 spans="1:26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 spans="1:26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 spans="1:26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 spans="1:26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 spans="1:26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 spans="1:26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 spans="1:26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 spans="1:26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 spans="1:26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 spans="1:26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 spans="1:26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 spans="1:26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 spans="1:26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 spans="1:26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 spans="1:26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 spans="1:26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 spans="1:26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 spans="1:26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 spans="1:26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</sheetData>
  <mergeCells count="1">
    <mergeCell ref="A1:L1"/>
  </mergeCells>
  <hyperlinks>
    <hyperlink ref="A6" location="'Ficha Tecnica'!A1" display="Ficha técnica" xr:uid="{00000000-0004-0000-0000-000002000000}"/>
    <hyperlink ref="A4" location="Usuario!A1" display="Usuario" xr:uid="{698DB78F-AFAC-4E9A-A719-742F708B2E4A}"/>
    <hyperlink ref="A5" location="'Gas kilos'!A1" display="Gas kilos " xr:uid="{3367B0DE-F98E-463E-9FE7-5E8A429971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990"/>
  <sheetViews>
    <sheetView showGridLines="0" tabSelected="1" workbookViewId="0">
      <pane xSplit="1" ySplit="3" topLeftCell="B4" activePane="bottomRight" state="frozen"/>
      <selection pane="bottomRight"/>
      <selection pane="bottomLeft" activeCell="A5" sqref="A5"/>
      <selection pane="topRight" activeCell="B1" sqref="B1"/>
    </sheetView>
  </sheetViews>
  <sheetFormatPr defaultColWidth="12.625" defaultRowHeight="15" customHeight="1"/>
  <cols>
    <col min="1" max="1" width="14.5" customWidth="1"/>
    <col min="2" max="2" width="8.375" bestFit="1" customWidth="1"/>
    <col min="3" max="3" width="8.75" customWidth="1"/>
    <col min="4" max="16" width="9.375" customWidth="1"/>
    <col min="17" max="36" width="10.625" customWidth="1"/>
  </cols>
  <sheetData>
    <row r="1" spans="1:40">
      <c r="A1" s="48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40">
      <c r="A2" s="79"/>
      <c r="B2" s="79"/>
      <c r="C2" s="79"/>
      <c r="D2" s="79"/>
      <c r="E2" s="79"/>
      <c r="F2" s="79"/>
      <c r="G2" s="79"/>
      <c r="H2" s="80"/>
      <c r="I2" s="79"/>
      <c r="J2" s="79"/>
      <c r="K2" s="79"/>
      <c r="L2" s="79"/>
      <c r="M2" s="79"/>
      <c r="N2" s="79"/>
      <c r="O2" s="79"/>
      <c r="P2" s="79"/>
      <c r="Q2" s="79"/>
      <c r="R2" s="4"/>
      <c r="S2" s="4"/>
      <c r="T2" s="4"/>
      <c r="U2" s="4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40" ht="14.25">
      <c r="A3" s="6" t="s">
        <v>9</v>
      </c>
      <c r="B3" s="81">
        <v>2014</v>
      </c>
      <c r="C3" s="7">
        <v>2015</v>
      </c>
      <c r="D3" s="81">
        <v>2016</v>
      </c>
      <c r="E3" s="7">
        <v>2017</v>
      </c>
      <c r="F3" s="81">
        <v>2018</v>
      </c>
      <c r="G3" s="7">
        <v>2019</v>
      </c>
      <c r="H3" s="81">
        <v>2020</v>
      </c>
      <c r="I3" s="7">
        <v>2021</v>
      </c>
      <c r="J3" s="81">
        <v>2022</v>
      </c>
      <c r="K3" s="7">
        <v>2023</v>
      </c>
      <c r="L3" s="81">
        <v>2024</v>
      </c>
      <c r="M3" s="7">
        <v>2025</v>
      </c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2"/>
      <c r="AL3" s="32"/>
      <c r="AM3" s="32"/>
      <c r="AN3" s="32"/>
    </row>
    <row r="4" spans="1:40" ht="14.25">
      <c r="A4" s="8" t="s">
        <v>10</v>
      </c>
      <c r="B4" s="9">
        <v>4868</v>
      </c>
      <c r="C4" s="9">
        <v>5534</v>
      </c>
      <c r="D4" s="36">
        <v>6278</v>
      </c>
      <c r="E4" s="36">
        <v>6808</v>
      </c>
      <c r="F4" s="36">
        <v>7754</v>
      </c>
      <c r="G4" s="9">
        <v>7968</v>
      </c>
      <c r="H4" s="9">
        <v>8058</v>
      </c>
      <c r="I4" s="9">
        <v>7883</v>
      </c>
      <c r="J4" s="9">
        <v>7925</v>
      </c>
      <c r="K4" s="9">
        <v>7112</v>
      </c>
      <c r="L4" s="9">
        <v>6681</v>
      </c>
      <c r="M4" s="9">
        <v>5920</v>
      </c>
      <c r="N4" s="34"/>
      <c r="O4" s="34"/>
      <c r="P4" s="34"/>
      <c r="Q4" s="34"/>
      <c r="R4" s="34"/>
      <c r="S4" s="34"/>
      <c r="T4" s="35"/>
      <c r="U4" s="35"/>
      <c r="V4" s="35"/>
      <c r="W4" s="35"/>
      <c r="X4" s="34"/>
      <c r="Y4" s="34"/>
      <c r="Z4" s="36"/>
      <c r="AA4" s="36"/>
      <c r="AB4" s="36"/>
      <c r="AC4" s="34"/>
      <c r="AD4" s="34"/>
      <c r="AE4" s="34"/>
      <c r="AF4" s="34"/>
      <c r="AG4" s="34"/>
      <c r="AH4" s="34"/>
      <c r="AI4" s="34"/>
      <c r="AJ4" s="34"/>
      <c r="AK4" s="32"/>
      <c r="AL4" s="32"/>
      <c r="AM4" s="32"/>
      <c r="AN4" s="32"/>
    </row>
    <row r="5" spans="1:40" ht="14.25">
      <c r="A5" s="8" t="s">
        <v>11</v>
      </c>
      <c r="B5" s="9">
        <v>4966</v>
      </c>
      <c r="C5" s="9">
        <v>5535</v>
      </c>
      <c r="D5" s="36">
        <v>6346</v>
      </c>
      <c r="E5" s="36">
        <v>6895</v>
      </c>
      <c r="F5" s="36">
        <v>7828</v>
      </c>
      <c r="G5" s="9">
        <v>7977</v>
      </c>
      <c r="H5" s="9">
        <v>7980</v>
      </c>
      <c r="I5" s="9">
        <v>7982</v>
      </c>
      <c r="J5" s="9">
        <v>7967</v>
      </c>
      <c r="K5" s="9">
        <v>7188</v>
      </c>
      <c r="L5" s="9">
        <v>6749</v>
      </c>
      <c r="M5" s="9">
        <v>5989</v>
      </c>
      <c r="N5" s="34"/>
      <c r="O5" s="34"/>
      <c r="P5" s="34"/>
      <c r="Q5" s="34"/>
      <c r="R5" s="34"/>
      <c r="S5" s="34"/>
      <c r="T5" s="35"/>
      <c r="U5" s="35"/>
      <c r="V5" s="35"/>
      <c r="W5" s="35"/>
      <c r="X5" s="34"/>
      <c r="Y5" s="34"/>
      <c r="Z5" s="36"/>
      <c r="AA5" s="36"/>
      <c r="AB5" s="36"/>
      <c r="AC5" s="34"/>
      <c r="AD5" s="34"/>
      <c r="AE5" s="34"/>
      <c r="AF5" s="34"/>
      <c r="AG5" s="34"/>
      <c r="AH5" s="34"/>
      <c r="AI5" s="34"/>
      <c r="AJ5" s="34"/>
      <c r="AK5" s="32"/>
      <c r="AL5" s="32"/>
      <c r="AM5" s="32"/>
      <c r="AN5" s="32"/>
    </row>
    <row r="6" spans="1:40" ht="14.25">
      <c r="A6" s="8" t="s">
        <v>12</v>
      </c>
      <c r="B6" s="9">
        <v>4982</v>
      </c>
      <c r="C6" s="9">
        <v>5525</v>
      </c>
      <c r="D6" s="36">
        <v>6403</v>
      </c>
      <c r="E6" s="36">
        <v>6989</v>
      </c>
      <c r="F6" s="36">
        <v>7909</v>
      </c>
      <c r="G6" s="9">
        <v>8017</v>
      </c>
      <c r="H6" s="9">
        <v>7614</v>
      </c>
      <c r="I6" s="9">
        <v>8073</v>
      </c>
      <c r="J6" s="9">
        <v>8011</v>
      </c>
      <c r="K6" s="9">
        <v>7229</v>
      </c>
      <c r="L6" s="9">
        <v>6752</v>
      </c>
      <c r="M6" s="9">
        <v>6036</v>
      </c>
      <c r="N6" s="34"/>
      <c r="O6" s="34"/>
      <c r="P6" s="34"/>
      <c r="Q6" s="34"/>
      <c r="R6" s="34"/>
      <c r="S6" s="34"/>
      <c r="T6" s="35"/>
      <c r="U6" s="35"/>
      <c r="V6" s="35"/>
      <c r="W6" s="35"/>
      <c r="X6" s="34"/>
      <c r="Y6" s="34"/>
      <c r="Z6" s="36"/>
      <c r="AA6" s="36"/>
      <c r="AB6" s="36"/>
      <c r="AC6" s="34"/>
      <c r="AD6" s="34"/>
      <c r="AE6" s="34"/>
      <c r="AF6" s="34"/>
      <c r="AG6" s="34"/>
      <c r="AH6" s="34"/>
      <c r="AI6" s="34"/>
      <c r="AJ6" s="34"/>
      <c r="AK6" s="32"/>
      <c r="AL6" s="32"/>
      <c r="AM6" s="32"/>
      <c r="AN6" s="32"/>
    </row>
    <row r="7" spans="1:40" ht="14.25">
      <c r="A7" s="8" t="s">
        <v>13</v>
      </c>
      <c r="B7" s="9">
        <v>4888</v>
      </c>
      <c r="C7" s="9">
        <v>5573</v>
      </c>
      <c r="D7" s="36">
        <v>6496</v>
      </c>
      <c r="E7" s="36">
        <v>7056</v>
      </c>
      <c r="F7" s="36">
        <v>7316</v>
      </c>
      <c r="G7" s="9">
        <v>8055</v>
      </c>
      <c r="H7" s="9">
        <v>7865</v>
      </c>
      <c r="I7" s="9">
        <v>8094</v>
      </c>
      <c r="J7" s="9">
        <v>7885</v>
      </c>
      <c r="K7" s="9">
        <v>7371</v>
      </c>
      <c r="L7" s="9">
        <v>6956</v>
      </c>
      <c r="M7" s="9">
        <v>6021</v>
      </c>
      <c r="N7" s="34"/>
      <c r="O7" s="34"/>
      <c r="P7" s="34"/>
      <c r="Q7" s="34"/>
      <c r="R7" s="34"/>
      <c r="S7" s="34"/>
      <c r="T7" s="35"/>
      <c r="U7" s="35"/>
      <c r="V7" s="35"/>
      <c r="W7" s="35"/>
      <c r="X7" s="34"/>
      <c r="Y7" s="34"/>
      <c r="Z7" s="36"/>
      <c r="AA7" s="36"/>
      <c r="AB7" s="36"/>
      <c r="AC7" s="34"/>
      <c r="AD7" s="34"/>
      <c r="AE7" s="34"/>
      <c r="AF7" s="34"/>
      <c r="AG7" s="34"/>
      <c r="AH7" s="34"/>
      <c r="AI7" s="34"/>
      <c r="AJ7" s="34"/>
      <c r="AK7" s="32"/>
      <c r="AL7" s="32"/>
      <c r="AM7" s="32"/>
      <c r="AN7" s="32"/>
    </row>
    <row r="8" spans="1:40" ht="14.25">
      <c r="A8" s="8" t="s">
        <v>14</v>
      </c>
      <c r="B8" s="9">
        <v>5106</v>
      </c>
      <c r="C8" s="9">
        <v>5780</v>
      </c>
      <c r="D8" s="36">
        <v>6576</v>
      </c>
      <c r="E8" s="36">
        <v>7167</v>
      </c>
      <c r="F8" s="36">
        <v>7450</v>
      </c>
      <c r="G8" s="9">
        <v>8121</v>
      </c>
      <c r="H8" s="9">
        <v>7925</v>
      </c>
      <c r="I8" s="9">
        <v>8184</v>
      </c>
      <c r="J8" s="9">
        <v>7782</v>
      </c>
      <c r="K8" s="9">
        <v>7322</v>
      </c>
      <c r="L8" s="9">
        <v>6821</v>
      </c>
      <c r="M8" s="10" t="s">
        <v>15</v>
      </c>
      <c r="N8" s="34"/>
      <c r="O8" s="34"/>
      <c r="P8" s="34"/>
      <c r="Q8" s="34"/>
      <c r="R8" s="34"/>
      <c r="S8" s="34"/>
      <c r="T8" s="35"/>
      <c r="U8" s="35"/>
      <c r="V8" s="35"/>
      <c r="W8" s="35"/>
      <c r="X8" s="34"/>
      <c r="Y8" s="34"/>
      <c r="Z8" s="36"/>
      <c r="AA8" s="36"/>
      <c r="AB8" s="36"/>
      <c r="AC8" s="34"/>
      <c r="AD8" s="34"/>
      <c r="AE8" s="34"/>
      <c r="AF8" s="34"/>
      <c r="AG8" s="34"/>
      <c r="AH8" s="34"/>
      <c r="AI8" s="34"/>
      <c r="AJ8" s="34"/>
      <c r="AK8" s="32"/>
      <c r="AL8" s="32"/>
      <c r="AM8" s="32"/>
      <c r="AN8" s="32"/>
    </row>
    <row r="9" spans="1:40" ht="14.25">
      <c r="A9" s="8" t="s">
        <v>16</v>
      </c>
      <c r="B9" s="9">
        <v>5291</v>
      </c>
      <c r="C9" s="9">
        <v>5961</v>
      </c>
      <c r="D9" s="36">
        <v>6662</v>
      </c>
      <c r="E9" s="36">
        <v>7230</v>
      </c>
      <c r="F9" s="36">
        <v>7585</v>
      </c>
      <c r="G9" s="9">
        <v>8489</v>
      </c>
      <c r="H9" s="9">
        <v>7981</v>
      </c>
      <c r="I9" s="9">
        <v>8278</v>
      </c>
      <c r="J9" s="9">
        <v>7767</v>
      </c>
      <c r="K9" s="9">
        <v>7304</v>
      </c>
      <c r="L9" s="9">
        <v>6832</v>
      </c>
      <c r="M9" s="10" t="s">
        <v>15</v>
      </c>
      <c r="N9" s="34"/>
      <c r="O9" s="34"/>
      <c r="P9" s="34"/>
      <c r="Q9" s="34"/>
      <c r="R9" s="34"/>
      <c r="S9" s="34"/>
      <c r="T9" s="35"/>
      <c r="U9" s="35"/>
      <c r="V9" s="35"/>
      <c r="W9" s="35"/>
      <c r="X9" s="34"/>
      <c r="Y9" s="34"/>
      <c r="Z9" s="36"/>
      <c r="AA9" s="36"/>
      <c r="AB9" s="36"/>
      <c r="AC9" s="34"/>
      <c r="AD9" s="34"/>
      <c r="AE9" s="37"/>
      <c r="AF9" s="37"/>
      <c r="AG9" s="37"/>
      <c r="AH9" s="37"/>
      <c r="AI9" s="37"/>
      <c r="AJ9" s="37"/>
      <c r="AK9" s="32"/>
      <c r="AL9" s="32"/>
      <c r="AM9" s="32"/>
      <c r="AN9" s="32"/>
    </row>
    <row r="10" spans="1:40" ht="14.25">
      <c r="A10" s="8" t="s">
        <v>17</v>
      </c>
      <c r="B10" s="9">
        <v>5249</v>
      </c>
      <c r="C10" s="9">
        <v>6031</v>
      </c>
      <c r="D10" s="36">
        <v>6768</v>
      </c>
      <c r="E10" s="36">
        <v>7357</v>
      </c>
      <c r="F10" s="36">
        <v>7726</v>
      </c>
      <c r="G10" s="9">
        <v>8222</v>
      </c>
      <c r="H10" s="9">
        <v>8027</v>
      </c>
      <c r="I10" s="9">
        <v>8202</v>
      </c>
      <c r="J10" s="9">
        <v>7649</v>
      </c>
      <c r="K10" s="9">
        <v>7118</v>
      </c>
      <c r="L10" s="9">
        <v>6832</v>
      </c>
      <c r="M10" s="10" t="s">
        <v>15</v>
      </c>
      <c r="N10" s="34"/>
      <c r="O10" s="34"/>
      <c r="P10" s="34"/>
      <c r="Q10" s="34"/>
      <c r="R10" s="34"/>
      <c r="S10" s="34"/>
      <c r="T10" s="35"/>
      <c r="U10" s="35"/>
      <c r="V10" s="35"/>
      <c r="W10" s="35"/>
      <c r="X10" s="34"/>
      <c r="Y10" s="34"/>
      <c r="Z10" s="36"/>
      <c r="AA10" s="36"/>
      <c r="AB10" s="36"/>
      <c r="AC10" s="34"/>
      <c r="AD10" s="34"/>
      <c r="AE10" s="38"/>
      <c r="AF10" s="37"/>
      <c r="AG10" s="37"/>
      <c r="AH10" s="37"/>
      <c r="AI10" s="37"/>
      <c r="AJ10" s="37"/>
      <c r="AK10" s="32"/>
      <c r="AL10" s="32"/>
      <c r="AM10" s="32"/>
      <c r="AN10" s="32"/>
    </row>
    <row r="11" spans="1:40" ht="14.25">
      <c r="A11" s="8" t="s">
        <v>18</v>
      </c>
      <c r="B11" s="9">
        <v>5337</v>
      </c>
      <c r="C11" s="9">
        <v>6056</v>
      </c>
      <c r="D11" s="36">
        <v>6840</v>
      </c>
      <c r="E11" s="36">
        <v>7466</v>
      </c>
      <c r="F11" s="36">
        <v>7783</v>
      </c>
      <c r="G11" s="9">
        <v>8218</v>
      </c>
      <c r="H11" s="9">
        <v>8031</v>
      </c>
      <c r="I11" s="9">
        <v>8248</v>
      </c>
      <c r="J11" s="9">
        <v>7514</v>
      </c>
      <c r="K11" s="9">
        <v>6528</v>
      </c>
      <c r="L11" s="9">
        <v>6875</v>
      </c>
      <c r="M11" s="10" t="s">
        <v>15</v>
      </c>
      <c r="N11" s="34"/>
      <c r="O11" s="34"/>
      <c r="P11" s="34"/>
      <c r="Q11" s="34"/>
      <c r="R11" s="34"/>
      <c r="S11" s="34"/>
      <c r="T11" s="35"/>
      <c r="U11" s="35"/>
      <c r="V11" s="35"/>
      <c r="W11" s="35"/>
      <c r="X11" s="34"/>
      <c r="Y11" s="34"/>
      <c r="Z11" s="36"/>
      <c r="AA11" s="36"/>
      <c r="AB11" s="36"/>
      <c r="AC11" s="34"/>
      <c r="AD11" s="34"/>
      <c r="AE11" s="38"/>
      <c r="AF11" s="37"/>
      <c r="AG11" s="37"/>
      <c r="AH11" s="37"/>
      <c r="AI11" s="37"/>
      <c r="AJ11" s="37"/>
      <c r="AK11" s="32"/>
      <c r="AL11" s="32"/>
      <c r="AM11" s="32"/>
      <c r="AN11" s="32"/>
    </row>
    <row r="12" spans="1:40" ht="14.25">
      <c r="A12" s="8" t="s">
        <v>19</v>
      </c>
      <c r="B12" s="9">
        <v>5318</v>
      </c>
      <c r="C12" s="9">
        <v>6103</v>
      </c>
      <c r="D12" s="9">
        <v>6896</v>
      </c>
      <c r="E12" s="9">
        <v>7528</v>
      </c>
      <c r="F12" s="9">
        <v>7844</v>
      </c>
      <c r="G12" s="9">
        <v>8203</v>
      </c>
      <c r="H12" s="9">
        <v>8081</v>
      </c>
      <c r="I12" s="9">
        <v>8187</v>
      </c>
      <c r="J12" s="9">
        <v>7587</v>
      </c>
      <c r="K12" s="9">
        <v>6777</v>
      </c>
      <c r="L12" s="9">
        <v>6794</v>
      </c>
      <c r="M12" s="10" t="s">
        <v>15</v>
      </c>
      <c r="N12" s="34"/>
      <c r="O12" s="34"/>
      <c r="P12" s="34"/>
      <c r="Q12" s="34"/>
      <c r="R12" s="34"/>
      <c r="S12" s="34"/>
      <c r="T12" s="35"/>
      <c r="U12" s="35"/>
      <c r="V12" s="35"/>
      <c r="W12" s="35"/>
      <c r="X12" s="34"/>
      <c r="Y12" s="34"/>
      <c r="Z12" s="34"/>
      <c r="AA12" s="34"/>
      <c r="AB12" s="34"/>
      <c r="AC12" s="34"/>
      <c r="AD12" s="34"/>
      <c r="AE12" s="34"/>
      <c r="AF12" s="37"/>
      <c r="AG12" s="37"/>
      <c r="AH12" s="37"/>
      <c r="AI12" s="37"/>
      <c r="AJ12" s="37"/>
      <c r="AK12" s="32"/>
      <c r="AL12" s="32"/>
      <c r="AM12" s="32"/>
      <c r="AN12" s="32"/>
    </row>
    <row r="13" spans="1:40" ht="14.25">
      <c r="A13" s="8" t="s">
        <v>20</v>
      </c>
      <c r="B13" s="9">
        <v>5459</v>
      </c>
      <c r="C13" s="9">
        <v>6171</v>
      </c>
      <c r="D13" s="9">
        <v>6967</v>
      </c>
      <c r="E13" s="9">
        <v>7588</v>
      </c>
      <c r="F13" s="9">
        <v>7884</v>
      </c>
      <c r="G13" s="9">
        <v>8091</v>
      </c>
      <c r="H13" s="9">
        <v>7916</v>
      </c>
      <c r="I13" s="9">
        <v>7918</v>
      </c>
      <c r="J13" s="9">
        <v>7350</v>
      </c>
      <c r="K13" s="9">
        <v>6848</v>
      </c>
      <c r="L13" s="9">
        <v>6547</v>
      </c>
      <c r="M13" s="10" t="s">
        <v>15</v>
      </c>
      <c r="N13" s="34"/>
      <c r="O13" s="34"/>
      <c r="P13" s="34"/>
      <c r="Q13" s="34"/>
      <c r="R13" s="34"/>
      <c r="S13" s="34"/>
      <c r="T13" s="35"/>
      <c r="U13" s="35"/>
      <c r="V13" s="35"/>
      <c r="W13" s="35"/>
      <c r="X13" s="34"/>
      <c r="Y13" s="34"/>
      <c r="Z13" s="34"/>
      <c r="AA13" s="34"/>
      <c r="AB13" s="34"/>
      <c r="AC13" s="34"/>
      <c r="AD13" s="34"/>
      <c r="AE13" s="34"/>
      <c r="AF13" s="37"/>
      <c r="AG13" s="37"/>
      <c r="AH13" s="37"/>
      <c r="AI13" s="37"/>
      <c r="AJ13" s="37"/>
      <c r="AK13" s="32"/>
      <c r="AL13" s="32"/>
      <c r="AM13" s="32"/>
      <c r="AN13" s="32"/>
    </row>
    <row r="14" spans="1:40" ht="14.25">
      <c r="A14" s="8" t="s">
        <v>21</v>
      </c>
      <c r="B14" s="9">
        <v>5485</v>
      </c>
      <c r="C14" s="9">
        <v>6222</v>
      </c>
      <c r="D14" s="9">
        <v>7002</v>
      </c>
      <c r="E14" s="9">
        <v>7652</v>
      </c>
      <c r="F14" s="9">
        <v>7916</v>
      </c>
      <c r="G14" s="9">
        <v>8083</v>
      </c>
      <c r="H14" s="9">
        <v>7967</v>
      </c>
      <c r="I14" s="9">
        <v>7859</v>
      </c>
      <c r="J14" s="9">
        <v>6821</v>
      </c>
      <c r="K14" s="9">
        <v>6795</v>
      </c>
      <c r="L14" s="9">
        <v>6328</v>
      </c>
      <c r="M14" s="10" t="s">
        <v>15</v>
      </c>
      <c r="N14" s="34"/>
      <c r="O14" s="34"/>
      <c r="P14" s="34"/>
      <c r="Q14" s="34"/>
      <c r="R14" s="34"/>
      <c r="S14" s="34"/>
      <c r="T14" s="35"/>
      <c r="U14" s="35"/>
      <c r="V14" s="35"/>
      <c r="W14" s="35"/>
      <c r="X14" s="34"/>
      <c r="Y14" s="34"/>
      <c r="Z14" s="34"/>
      <c r="AA14" s="34"/>
      <c r="AB14" s="34"/>
      <c r="AC14" s="34"/>
      <c r="AD14" s="34"/>
      <c r="AE14" s="34"/>
      <c r="AF14" s="37"/>
      <c r="AG14" s="37"/>
      <c r="AH14" s="37"/>
      <c r="AI14" s="37"/>
      <c r="AJ14" s="37"/>
      <c r="AK14" s="32"/>
      <c r="AL14" s="32"/>
      <c r="AM14" s="32"/>
      <c r="AN14" s="32"/>
    </row>
    <row r="15" spans="1:40" ht="14.25">
      <c r="A15" s="8" t="s">
        <v>22</v>
      </c>
      <c r="B15" s="9">
        <v>5477</v>
      </c>
      <c r="C15" s="9">
        <v>6214</v>
      </c>
      <c r="D15" s="9">
        <v>6678</v>
      </c>
      <c r="E15" s="9">
        <v>7715</v>
      </c>
      <c r="F15" s="9">
        <v>7962</v>
      </c>
      <c r="G15" s="9">
        <v>8070</v>
      </c>
      <c r="H15" s="9">
        <v>7846</v>
      </c>
      <c r="I15" s="9">
        <v>7904</v>
      </c>
      <c r="J15" s="9">
        <v>7031</v>
      </c>
      <c r="K15" s="9">
        <v>6742</v>
      </c>
      <c r="L15" s="9">
        <v>5779</v>
      </c>
      <c r="M15" s="10" t="s">
        <v>15</v>
      </c>
      <c r="N15" s="34"/>
      <c r="O15" s="34"/>
      <c r="P15" s="34"/>
      <c r="Q15" s="34"/>
      <c r="R15" s="34"/>
      <c r="S15" s="34"/>
      <c r="T15" s="35"/>
      <c r="U15" s="35"/>
      <c r="V15" s="35"/>
      <c r="W15" s="35"/>
      <c r="X15" s="34"/>
      <c r="Y15" s="34"/>
      <c r="Z15" s="34"/>
      <c r="AA15" s="34"/>
      <c r="AB15" s="34"/>
      <c r="AC15" s="34"/>
      <c r="AD15" s="34"/>
      <c r="AE15" s="34"/>
      <c r="AF15" s="37"/>
      <c r="AG15" s="37"/>
      <c r="AH15" s="37"/>
      <c r="AI15" s="37"/>
      <c r="AJ15" s="37"/>
      <c r="AK15" s="32"/>
      <c r="AL15" s="32"/>
      <c r="AM15" s="32"/>
      <c r="AN15" s="32"/>
    </row>
    <row r="16" spans="1:40" ht="14.25">
      <c r="A16" s="82" t="s">
        <v>23</v>
      </c>
      <c r="B16" s="83">
        <f>SUM(B4:B15)</f>
        <v>62426</v>
      </c>
      <c r="C16" s="83">
        <f t="shared" ref="C16:M16" si="0">SUM(C4:C15)</f>
        <v>70705</v>
      </c>
      <c r="D16" s="83">
        <f t="shared" si="0"/>
        <v>79912</v>
      </c>
      <c r="E16" s="83">
        <f t="shared" si="0"/>
        <v>87451</v>
      </c>
      <c r="F16" s="83">
        <f t="shared" si="0"/>
        <v>92957</v>
      </c>
      <c r="G16" s="83">
        <f t="shared" si="0"/>
        <v>97514</v>
      </c>
      <c r="H16" s="83">
        <f t="shared" si="0"/>
        <v>95291</v>
      </c>
      <c r="I16" s="83">
        <f t="shared" si="0"/>
        <v>96812</v>
      </c>
      <c r="J16" s="83">
        <f t="shared" si="0"/>
        <v>91289</v>
      </c>
      <c r="K16" s="83">
        <f t="shared" si="0"/>
        <v>84334</v>
      </c>
      <c r="L16" s="83">
        <f t="shared" si="0"/>
        <v>79946</v>
      </c>
      <c r="M16" s="83">
        <f t="shared" si="0"/>
        <v>23966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0"/>
      <c r="AH16" s="40"/>
      <c r="AI16" s="39"/>
      <c r="AJ16" s="39"/>
      <c r="AK16" s="32"/>
      <c r="AL16" s="32"/>
      <c r="AM16" s="32"/>
      <c r="AN16" s="32"/>
    </row>
    <row r="17" spans="1:40" ht="14.25">
      <c r="A17" s="11"/>
      <c r="B17" s="12"/>
      <c r="C17" s="13"/>
      <c r="D17" s="13"/>
      <c r="E17" s="13"/>
      <c r="F17" s="13"/>
      <c r="G17" s="13"/>
      <c r="H17" s="14"/>
      <c r="I17" s="14"/>
      <c r="J17" s="14"/>
      <c r="K17" s="14"/>
      <c r="L17" s="14"/>
      <c r="M17" s="14"/>
      <c r="N17" s="41"/>
      <c r="O17" s="41"/>
      <c r="P17" s="41"/>
      <c r="Q17" s="41"/>
      <c r="R17" s="41"/>
      <c r="S17" s="41"/>
      <c r="T17" s="41"/>
      <c r="U17" s="41"/>
      <c r="V17" s="31"/>
      <c r="W17" s="31"/>
      <c r="X17" s="42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32"/>
      <c r="AL17" s="32"/>
      <c r="AM17" s="32"/>
      <c r="AN17" s="32"/>
    </row>
    <row r="18" spans="1:40" ht="14.25">
      <c r="A18" s="15" t="s">
        <v>24</v>
      </c>
      <c r="B18" s="16">
        <f>B16/12</f>
        <v>5202.166666666667</v>
      </c>
      <c r="C18" s="16">
        <f t="shared" ref="C18:M18" si="1">C16/12</f>
        <v>5892.083333333333</v>
      </c>
      <c r="D18" s="16">
        <f t="shared" si="1"/>
        <v>6659.333333333333</v>
      </c>
      <c r="E18" s="16">
        <f t="shared" si="1"/>
        <v>7287.583333333333</v>
      </c>
      <c r="F18" s="16">
        <f t="shared" si="1"/>
        <v>7746.416666666667</v>
      </c>
      <c r="G18" s="16">
        <f t="shared" si="1"/>
        <v>8126.166666666667</v>
      </c>
      <c r="H18" s="16">
        <f t="shared" si="1"/>
        <v>7940.916666666667</v>
      </c>
      <c r="I18" s="16">
        <f t="shared" si="1"/>
        <v>8067.666666666667</v>
      </c>
      <c r="J18" s="16">
        <f t="shared" si="1"/>
        <v>7607.416666666667</v>
      </c>
      <c r="K18" s="16">
        <f t="shared" si="1"/>
        <v>7027.833333333333</v>
      </c>
      <c r="L18" s="16">
        <f t="shared" si="1"/>
        <v>6662.166666666667</v>
      </c>
      <c r="M18" s="16">
        <f t="shared" si="1"/>
        <v>1997.1666666666667</v>
      </c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32"/>
      <c r="AL18" s="32"/>
      <c r="AM18" s="32"/>
      <c r="AN18" s="32"/>
    </row>
    <row r="19" spans="1:40" ht="14.25">
      <c r="A19" s="45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32"/>
      <c r="AL19" s="32"/>
      <c r="AM19" s="32"/>
      <c r="AN19" s="32"/>
    </row>
    <row r="20" spans="1:40" ht="14.25">
      <c r="A20" s="2" t="s">
        <v>6</v>
      </c>
      <c r="B20" s="1"/>
      <c r="C20" s="1"/>
      <c r="D20" s="1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32"/>
      <c r="AL20" s="32"/>
      <c r="AM20" s="32"/>
      <c r="AN20" s="32"/>
    </row>
    <row r="21" spans="1:40" ht="15.75" customHeight="1">
      <c r="A21" s="56" t="s">
        <v>7</v>
      </c>
      <c r="AD21" s="18"/>
    </row>
    <row r="22" spans="1:40" ht="15.75" customHeight="1">
      <c r="A22" s="19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40" ht="15.75" customHeight="1">
      <c r="A23" s="20"/>
      <c r="B23" s="21"/>
      <c r="C23" s="21"/>
      <c r="D23" s="21"/>
      <c r="E23" s="21"/>
      <c r="F23" s="21"/>
      <c r="G23" s="22"/>
      <c r="H23" s="22"/>
      <c r="I23" s="18"/>
      <c r="J23" s="18"/>
      <c r="K23" s="22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1:40" ht="15.75" customHeight="1">
      <c r="A24" s="20"/>
      <c r="B24" s="21"/>
      <c r="C24" s="21"/>
      <c r="D24" s="21"/>
      <c r="E24" s="21"/>
      <c r="F24" s="21"/>
      <c r="G24" s="22"/>
      <c r="H24" s="22"/>
      <c r="I24" s="18"/>
      <c r="J24" s="18"/>
      <c r="K24" s="22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40" ht="15.75" customHeight="1">
      <c r="A25" s="20"/>
      <c r="B25" s="21"/>
      <c r="C25" s="21"/>
      <c r="D25" s="21"/>
      <c r="E25" s="21"/>
      <c r="F25" s="21"/>
      <c r="G25" s="22"/>
      <c r="H25" s="22"/>
      <c r="I25" s="18"/>
      <c r="J25" s="18"/>
      <c r="K25" s="22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40" ht="15.75" customHeight="1">
      <c r="A26" s="20"/>
      <c r="B26" s="21"/>
      <c r="C26" s="21"/>
      <c r="D26" s="21"/>
      <c r="E26" s="21"/>
      <c r="F26" s="21"/>
      <c r="G26" s="22"/>
      <c r="H26" s="22"/>
      <c r="I26" s="18"/>
      <c r="J26" s="18"/>
      <c r="K26" s="22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40" ht="15.75" customHeight="1">
      <c r="A27" s="20"/>
      <c r="B27" s="21"/>
      <c r="C27" s="21"/>
      <c r="D27" s="21"/>
      <c r="E27" s="21"/>
      <c r="F27" s="21"/>
      <c r="G27" s="22"/>
      <c r="H27" s="22"/>
      <c r="I27" s="18"/>
      <c r="J27" s="18"/>
      <c r="K27" s="22"/>
      <c r="L27" s="18"/>
      <c r="M27" s="18"/>
      <c r="N27" s="18"/>
      <c r="O27" s="18"/>
      <c r="P27" s="18"/>
      <c r="Q27" s="18"/>
      <c r="R27" s="18"/>
      <c r="S27" s="23"/>
      <c r="T27" s="23"/>
      <c r="U27" s="23"/>
      <c r="V27" s="23"/>
      <c r="W27" s="23"/>
    </row>
    <row r="28" spans="1:40" ht="15.75" customHeight="1">
      <c r="A28" s="20"/>
      <c r="B28" s="21"/>
      <c r="C28" s="21"/>
      <c r="D28" s="21"/>
      <c r="E28" s="21"/>
      <c r="F28" s="21"/>
      <c r="G28" s="22"/>
      <c r="H28" s="22"/>
      <c r="I28" s="18"/>
      <c r="J28" s="18"/>
      <c r="K28" s="22"/>
      <c r="L28" s="18"/>
      <c r="M28" s="18"/>
      <c r="N28" s="18"/>
      <c r="O28" s="18"/>
      <c r="P28" s="18"/>
      <c r="Q28" s="18"/>
      <c r="R28" s="18"/>
      <c r="S28" s="23"/>
      <c r="T28" s="23"/>
      <c r="U28" s="23"/>
      <c r="V28" s="23"/>
      <c r="W28" s="23"/>
    </row>
    <row r="29" spans="1:40" ht="15.75" customHeight="1">
      <c r="A29" s="20"/>
      <c r="B29" s="21"/>
      <c r="C29" s="21"/>
      <c r="D29" s="21"/>
      <c r="E29" s="21"/>
      <c r="F29" s="21"/>
      <c r="G29" s="22"/>
      <c r="H29" s="22"/>
      <c r="I29" s="18"/>
      <c r="J29" s="18"/>
      <c r="K29" s="22"/>
      <c r="L29" s="18"/>
      <c r="M29" s="18"/>
      <c r="N29" s="18"/>
      <c r="O29" s="18"/>
      <c r="P29" s="18"/>
      <c r="Q29" s="18"/>
      <c r="R29" s="18"/>
      <c r="S29" s="23"/>
      <c r="T29" s="23"/>
      <c r="U29" s="23"/>
      <c r="V29" s="23"/>
      <c r="W29" s="23"/>
    </row>
    <row r="30" spans="1:40" ht="15.75" customHeight="1">
      <c r="A30" s="20"/>
      <c r="B30" s="21"/>
      <c r="C30" s="21"/>
      <c r="D30" s="21"/>
      <c r="E30" s="94"/>
      <c r="F30" s="21"/>
      <c r="G30" s="22"/>
      <c r="H30" s="22"/>
      <c r="I30" s="18"/>
      <c r="J30" s="18"/>
      <c r="K30" s="22"/>
      <c r="L30" s="18"/>
      <c r="M30" s="18"/>
      <c r="N30" s="18"/>
      <c r="O30" s="18"/>
      <c r="P30" s="18"/>
      <c r="Q30" s="18"/>
      <c r="R30" s="18"/>
      <c r="S30" s="23"/>
      <c r="T30" s="23"/>
      <c r="U30" s="23"/>
      <c r="V30" s="23"/>
      <c r="W30" s="23"/>
    </row>
    <row r="31" spans="1:40" ht="15.75" customHeight="1">
      <c r="A31" s="20"/>
      <c r="B31" s="21"/>
      <c r="C31" s="21"/>
      <c r="D31" s="21"/>
      <c r="E31" s="94"/>
      <c r="F31" s="21"/>
      <c r="G31" s="22"/>
      <c r="H31" s="22"/>
      <c r="I31" s="18"/>
      <c r="J31" s="18"/>
      <c r="K31" s="22"/>
      <c r="L31" s="18"/>
      <c r="M31" s="18"/>
      <c r="N31" s="18"/>
      <c r="O31" s="18"/>
      <c r="P31" s="18"/>
      <c r="Q31" s="18"/>
      <c r="R31" s="18"/>
      <c r="S31" s="23"/>
      <c r="T31" s="23"/>
      <c r="U31" s="23"/>
      <c r="V31" s="23"/>
      <c r="W31" s="23"/>
    </row>
    <row r="32" spans="1:40" ht="15.75" customHeight="1">
      <c r="A32" s="20"/>
      <c r="B32" s="21"/>
      <c r="C32" s="21"/>
      <c r="D32" s="21"/>
      <c r="E32" s="21"/>
      <c r="F32" s="21"/>
      <c r="G32" s="22"/>
      <c r="H32" s="22"/>
      <c r="I32" s="18"/>
      <c r="J32" s="18"/>
      <c r="K32" s="22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23" ht="15.75" customHeight="1">
      <c r="A33" s="20"/>
      <c r="B33" s="21"/>
      <c r="C33" s="21"/>
      <c r="D33" s="21"/>
      <c r="E33" s="21"/>
      <c r="F33" s="21"/>
      <c r="G33" s="22"/>
      <c r="H33" s="22"/>
      <c r="I33" s="18"/>
      <c r="J33" s="18"/>
      <c r="K33" s="22"/>
      <c r="L33" s="18"/>
      <c r="M33" s="18"/>
      <c r="N33" s="18"/>
      <c r="O33" s="18"/>
      <c r="P33" s="18"/>
      <c r="Q33" s="18"/>
      <c r="R33" s="24"/>
      <c r="S33" s="24"/>
      <c r="T33" s="24"/>
      <c r="U33" s="24"/>
      <c r="V33" s="24"/>
      <c r="W33" s="24"/>
    </row>
    <row r="34" spans="1:23" ht="15.75" customHeight="1"/>
    <row r="35" spans="1:23" ht="15.75" customHeight="1">
      <c r="A35" s="25"/>
      <c r="B35" s="17"/>
    </row>
    <row r="36" spans="1:23" ht="15.75" customHeight="1"/>
    <row r="37" spans="1:23" ht="15.75" customHeight="1"/>
    <row r="38" spans="1:23" ht="15.75" customHeight="1"/>
    <row r="39" spans="1:23" ht="15.75" customHeight="1"/>
    <row r="40" spans="1:23" ht="15.75" customHeight="1"/>
    <row r="41" spans="1:23" ht="15.75" customHeight="1"/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22:W22"/>
  </mergeCells>
  <pageMargins left="0.7" right="0.7" top="0.75" bottom="0.75" header="0" footer="0"/>
  <pageSetup orientation="portrait"/>
  <ignoredErrors>
    <ignoredError sqref="B16:L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976"/>
  <sheetViews>
    <sheetView showGridLines="0" workbookViewId="0">
      <pane xSplit="1" ySplit="1" topLeftCell="B2" activePane="bottomRight" state="frozen"/>
      <selection pane="bottomRight" activeCell="A21" sqref="A21"/>
      <selection pane="bottomLeft" activeCell="A5" sqref="A5"/>
      <selection pane="topRight" activeCell="B1" sqref="B1"/>
    </sheetView>
  </sheetViews>
  <sheetFormatPr defaultColWidth="12.625" defaultRowHeight="15" customHeight="1"/>
  <cols>
    <col min="1" max="1" width="16.375" style="55" customWidth="1"/>
    <col min="2" max="36" width="9" style="55" customWidth="1"/>
    <col min="37" max="16384" width="12.625" style="55"/>
  </cols>
  <sheetData>
    <row r="1" spans="1:13" s="51" customFormat="1" ht="15" customHeight="1">
      <c r="A1" s="108" t="s">
        <v>25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50"/>
    </row>
    <row r="2" spans="1:13" s="52" customFormat="1" ht="1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5" customHeight="1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5" customHeight="1">
      <c r="A4" s="68" t="s">
        <v>26</v>
      </c>
      <c r="B4" s="69">
        <v>2014</v>
      </c>
      <c r="C4" s="69">
        <v>2015</v>
      </c>
      <c r="D4" s="69">
        <v>2016</v>
      </c>
      <c r="E4" s="69">
        <v>2017</v>
      </c>
      <c r="F4" s="69">
        <v>2018</v>
      </c>
      <c r="G4" s="69">
        <v>2019</v>
      </c>
      <c r="H4" s="69">
        <v>2020</v>
      </c>
      <c r="I4" s="69">
        <v>2021</v>
      </c>
      <c r="J4" s="69">
        <v>2022</v>
      </c>
      <c r="K4" s="69">
        <v>2023</v>
      </c>
      <c r="L4" s="69">
        <v>2024</v>
      </c>
      <c r="M4" s="69">
        <v>2025</v>
      </c>
    </row>
    <row r="5" spans="1:13" ht="15" customHeight="1">
      <c r="A5" s="70"/>
      <c r="B5" s="106" t="s">
        <v>27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3" ht="15" customHeight="1">
      <c r="A6" s="70" t="s">
        <v>28</v>
      </c>
      <c r="B6" s="71">
        <v>619090</v>
      </c>
      <c r="C6" s="71">
        <v>704205</v>
      </c>
      <c r="D6" s="71">
        <v>977249</v>
      </c>
      <c r="E6" s="71">
        <v>1171046</v>
      </c>
      <c r="F6" s="71">
        <v>1224619</v>
      </c>
      <c r="G6" s="71">
        <v>1409402</v>
      </c>
      <c r="H6" s="71">
        <v>1417098</v>
      </c>
      <c r="I6" s="71">
        <v>1586791</v>
      </c>
      <c r="J6" s="71">
        <v>1634010</v>
      </c>
      <c r="K6" s="71">
        <v>1490557</v>
      </c>
      <c r="L6" s="71">
        <v>1460855</v>
      </c>
      <c r="M6" s="71">
        <v>1321110</v>
      </c>
    </row>
    <row r="7" spans="1:13" ht="15" customHeight="1">
      <c r="A7" s="70" t="s">
        <v>29</v>
      </c>
      <c r="B7" s="71">
        <v>645720</v>
      </c>
      <c r="C7" s="71">
        <v>744285</v>
      </c>
      <c r="D7" s="71">
        <v>982578</v>
      </c>
      <c r="E7" s="71">
        <v>1112145</v>
      </c>
      <c r="F7" s="71">
        <v>1258621</v>
      </c>
      <c r="G7" s="71">
        <v>1493190</v>
      </c>
      <c r="H7" s="71">
        <v>1423402</v>
      </c>
      <c r="I7" s="71">
        <v>1546208</v>
      </c>
      <c r="J7" s="71">
        <v>1609924</v>
      </c>
      <c r="K7" s="71">
        <v>1501791</v>
      </c>
      <c r="L7" s="71">
        <v>1486220</v>
      </c>
      <c r="M7" s="71">
        <v>1333061</v>
      </c>
    </row>
    <row r="8" spans="1:13" ht="15" customHeight="1">
      <c r="A8" s="70" t="s">
        <v>30</v>
      </c>
      <c r="B8" s="71">
        <v>696210</v>
      </c>
      <c r="C8" s="71">
        <v>813460</v>
      </c>
      <c r="D8" s="71">
        <v>1107447</v>
      </c>
      <c r="E8" s="71">
        <v>1310560</v>
      </c>
      <c r="F8" s="71">
        <v>1452585</v>
      </c>
      <c r="G8" s="71">
        <v>1521365</v>
      </c>
      <c r="H8" s="71">
        <v>1542645</v>
      </c>
      <c r="I8" s="71">
        <v>1600790</v>
      </c>
      <c r="J8" s="71">
        <v>1697638</v>
      </c>
      <c r="K8" s="71">
        <v>1588816</v>
      </c>
      <c r="L8" s="71">
        <v>1507445</v>
      </c>
      <c r="M8" s="71">
        <v>1342738</v>
      </c>
    </row>
    <row r="9" spans="1:13" ht="15" customHeight="1">
      <c r="A9" s="70" t="s">
        <v>31</v>
      </c>
      <c r="B9" s="71">
        <v>717420</v>
      </c>
      <c r="C9" s="71">
        <v>917345</v>
      </c>
      <c r="D9" s="71">
        <v>1293634</v>
      </c>
      <c r="E9" s="71">
        <v>1425735</v>
      </c>
      <c r="F9" s="71">
        <v>1560989</v>
      </c>
      <c r="G9" s="71">
        <v>1963606</v>
      </c>
      <c r="H9" s="71">
        <v>2240437</v>
      </c>
      <c r="I9" s="71">
        <v>1713818</v>
      </c>
      <c r="J9" s="71">
        <v>1784775</v>
      </c>
      <c r="K9" s="71">
        <v>1686891</v>
      </c>
      <c r="L9" s="71">
        <v>1532726</v>
      </c>
      <c r="M9" s="71">
        <v>1362904</v>
      </c>
    </row>
    <row r="10" spans="1:13" ht="15" customHeight="1">
      <c r="A10" s="70" t="s">
        <v>32</v>
      </c>
      <c r="B10" s="71">
        <v>1377010</v>
      </c>
      <c r="C10" s="71">
        <v>1638965</v>
      </c>
      <c r="D10" s="71">
        <v>2109628</v>
      </c>
      <c r="E10" s="71">
        <v>2282768</v>
      </c>
      <c r="F10" s="71">
        <v>2656253</v>
      </c>
      <c r="G10" s="71">
        <v>2716358</v>
      </c>
      <c r="H10" s="71">
        <v>2756552</v>
      </c>
      <c r="I10" s="71">
        <v>3001549</v>
      </c>
      <c r="J10" s="71">
        <v>3024410</v>
      </c>
      <c r="K10" s="71">
        <v>2942394</v>
      </c>
      <c r="L10" s="71">
        <v>2840416</v>
      </c>
      <c r="M10" s="72" t="s">
        <v>15</v>
      </c>
    </row>
    <row r="11" spans="1:13" ht="15" customHeight="1">
      <c r="A11" s="70" t="s">
        <v>33</v>
      </c>
      <c r="B11" s="71">
        <v>1448205</v>
      </c>
      <c r="C11" s="71">
        <v>1850500</v>
      </c>
      <c r="D11" s="71">
        <v>2033353</v>
      </c>
      <c r="E11" s="71">
        <v>2495662</v>
      </c>
      <c r="F11" s="71">
        <v>2667335</v>
      </c>
      <c r="G11" s="71">
        <v>2775537</v>
      </c>
      <c r="H11" s="71">
        <v>2929347</v>
      </c>
      <c r="I11" s="71">
        <v>3066442</v>
      </c>
      <c r="J11" s="71">
        <v>3047450</v>
      </c>
      <c r="K11" s="71">
        <v>3029466</v>
      </c>
      <c r="L11" s="71">
        <v>2895266</v>
      </c>
      <c r="M11" s="72" t="s">
        <v>15</v>
      </c>
    </row>
    <row r="12" spans="1:13" ht="15" customHeight="1">
      <c r="A12" s="70" t="s">
        <v>34</v>
      </c>
      <c r="B12" s="71">
        <v>1476035</v>
      </c>
      <c r="C12" s="71">
        <v>2038280</v>
      </c>
      <c r="D12" s="71">
        <v>2042124</v>
      </c>
      <c r="E12" s="71">
        <v>2379978</v>
      </c>
      <c r="F12" s="71">
        <v>2739864</v>
      </c>
      <c r="G12" s="71">
        <v>2752811</v>
      </c>
      <c r="H12" s="71">
        <v>3187302</v>
      </c>
      <c r="I12" s="71">
        <v>3045814</v>
      </c>
      <c r="J12" s="71">
        <v>3111061</v>
      </c>
      <c r="K12" s="71">
        <v>2971108</v>
      </c>
      <c r="L12" s="71">
        <v>2840208</v>
      </c>
      <c r="M12" s="72" t="s">
        <v>15</v>
      </c>
    </row>
    <row r="13" spans="1:13" ht="15" customHeight="1">
      <c r="A13" s="70" t="s">
        <v>35</v>
      </c>
      <c r="B13" s="71">
        <v>1483360</v>
      </c>
      <c r="C13" s="71">
        <v>1811740</v>
      </c>
      <c r="D13" s="71">
        <v>2098946</v>
      </c>
      <c r="E13" s="71">
        <v>2392515</v>
      </c>
      <c r="F13" s="71">
        <v>2629250</v>
      </c>
      <c r="G13" s="71">
        <v>2784412</v>
      </c>
      <c r="H13" s="71">
        <v>3067224</v>
      </c>
      <c r="I13" s="71">
        <v>3089907</v>
      </c>
      <c r="J13" s="71">
        <v>3009032</v>
      </c>
      <c r="K13" s="71">
        <v>2725206</v>
      </c>
      <c r="L13" s="71">
        <v>2872820</v>
      </c>
      <c r="M13" s="72" t="s">
        <v>15</v>
      </c>
    </row>
    <row r="14" spans="1:13" ht="15" customHeight="1">
      <c r="A14" s="70" t="s">
        <v>36</v>
      </c>
      <c r="B14" s="71">
        <v>1469655</v>
      </c>
      <c r="C14" s="71">
        <v>1696750</v>
      </c>
      <c r="D14" s="71">
        <v>2041366</v>
      </c>
      <c r="E14" s="71">
        <v>2423921</v>
      </c>
      <c r="F14" s="71">
        <v>2618978</v>
      </c>
      <c r="G14" s="71">
        <v>2710662</v>
      </c>
      <c r="H14" s="71">
        <v>2939101</v>
      </c>
      <c r="I14" s="71">
        <v>3000540</v>
      </c>
      <c r="J14" s="71">
        <v>3006070</v>
      </c>
      <c r="K14" s="71">
        <v>2833227</v>
      </c>
      <c r="L14" s="71">
        <v>2849464</v>
      </c>
      <c r="M14" s="72" t="s">
        <v>15</v>
      </c>
    </row>
    <row r="15" spans="1:13" ht="15" customHeight="1">
      <c r="A15" s="70" t="s">
        <v>37</v>
      </c>
      <c r="B15" s="71">
        <v>827295</v>
      </c>
      <c r="C15" s="71">
        <v>1058747</v>
      </c>
      <c r="D15" s="71">
        <v>1271338</v>
      </c>
      <c r="E15" s="71">
        <v>1472306</v>
      </c>
      <c r="F15" s="71">
        <v>1553597</v>
      </c>
      <c r="G15" s="71">
        <v>1979461</v>
      </c>
      <c r="H15" s="71">
        <v>1701524</v>
      </c>
      <c r="I15" s="71">
        <v>1739631</v>
      </c>
      <c r="J15" s="71">
        <v>1640599</v>
      </c>
      <c r="K15" s="71">
        <v>1489428</v>
      </c>
      <c r="L15" s="71">
        <v>1476842</v>
      </c>
      <c r="M15" s="72" t="s">
        <v>15</v>
      </c>
    </row>
    <row r="16" spans="1:13" ht="15" customHeight="1">
      <c r="A16" s="70" t="s">
        <v>38</v>
      </c>
      <c r="B16" s="71">
        <v>864300</v>
      </c>
      <c r="C16" s="71">
        <v>1107095</v>
      </c>
      <c r="D16" s="71">
        <v>1217038</v>
      </c>
      <c r="E16" s="71">
        <v>1496132</v>
      </c>
      <c r="F16" s="71">
        <v>1587613</v>
      </c>
      <c r="G16" s="71">
        <v>1605707</v>
      </c>
      <c r="H16" s="71">
        <v>1660155</v>
      </c>
      <c r="I16" s="71">
        <v>1685282</v>
      </c>
      <c r="J16" s="71">
        <v>1589200</v>
      </c>
      <c r="K16" s="71">
        <v>1505818</v>
      </c>
      <c r="L16" s="71">
        <v>1452301</v>
      </c>
      <c r="M16" s="72" t="s">
        <v>15</v>
      </c>
    </row>
    <row r="17" spans="1:13" ht="15" customHeight="1">
      <c r="A17" s="68" t="s">
        <v>39</v>
      </c>
      <c r="B17" s="69">
        <v>806455</v>
      </c>
      <c r="C17" s="69">
        <v>1066347</v>
      </c>
      <c r="D17" s="69">
        <v>1239448</v>
      </c>
      <c r="E17" s="69">
        <v>1453739</v>
      </c>
      <c r="F17" s="69">
        <v>1481840</v>
      </c>
      <c r="G17" s="69">
        <v>1500160</v>
      </c>
      <c r="H17" s="69">
        <v>1639564</v>
      </c>
      <c r="I17" s="69">
        <v>1661362</v>
      </c>
      <c r="J17" s="69">
        <v>1507057</v>
      </c>
      <c r="K17" s="69">
        <v>1510564</v>
      </c>
      <c r="L17" s="69">
        <v>1321782</v>
      </c>
      <c r="M17" s="73" t="s">
        <v>15</v>
      </c>
    </row>
    <row r="18" spans="1:13" s="57" customFormat="1" ht="15" customHeight="1">
      <c r="A18" s="74" t="s">
        <v>40</v>
      </c>
      <c r="B18" s="75">
        <v>12430755</v>
      </c>
      <c r="C18" s="75">
        <v>15447719</v>
      </c>
      <c r="D18" s="75">
        <v>18414149</v>
      </c>
      <c r="E18" s="75">
        <v>21416507</v>
      </c>
      <c r="F18" s="75">
        <v>23431544</v>
      </c>
      <c r="G18" s="75">
        <v>25212671</v>
      </c>
      <c r="H18" s="75">
        <v>26504351</v>
      </c>
      <c r="I18" s="75">
        <v>26738134</v>
      </c>
      <c r="J18" s="75">
        <v>26661226</v>
      </c>
      <c r="K18" s="75">
        <v>25275266</v>
      </c>
      <c r="L18" s="75">
        <v>24536345</v>
      </c>
      <c r="M18" s="75">
        <v>1321110</v>
      </c>
    </row>
    <row r="19" spans="1:13" ht="15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1:13" ht="14.25">
      <c r="A20" s="76" t="s">
        <v>6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1:13" ht="14.25">
      <c r="A21" s="77" t="s">
        <v>7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</row>
    <row r="22" spans="1:13" ht="14.25"/>
    <row r="23" spans="1:13" ht="14.25"/>
    <row r="24" spans="1:13" ht="14.25"/>
    <row r="25" spans="1:13" ht="14.25"/>
    <row r="26" spans="1:13" ht="14.25"/>
    <row r="27" spans="1:13" ht="14.25"/>
    <row r="28" spans="1:13" ht="14.25"/>
    <row r="29" spans="1:13" ht="14.25"/>
    <row r="30" spans="1:13" ht="14.25"/>
    <row r="31" spans="1:13" ht="14.25"/>
    <row r="32" spans="1:13" ht="14.25"/>
    <row r="33" ht="14.25"/>
    <row r="34" ht="14.25"/>
    <row r="35" ht="14.25"/>
    <row r="36" ht="14.25"/>
    <row r="37" ht="14.25"/>
    <row r="38" ht="14.25"/>
    <row r="39" ht="14.25"/>
    <row r="40" ht="14.25"/>
    <row r="41" ht="14.25"/>
    <row r="42" ht="14.25"/>
    <row r="43" ht="14.25"/>
    <row r="44" ht="14.25"/>
    <row r="45" ht="14.25"/>
    <row r="46" ht="14.25"/>
    <row r="47" ht="14.25"/>
    <row r="48" ht="14.25"/>
    <row r="49" ht="14.25"/>
    <row r="50" ht="14.25"/>
    <row r="51" ht="14.25"/>
    <row r="52" ht="14.25"/>
    <row r="53" ht="14.25"/>
    <row r="54" ht="14.25"/>
    <row r="55" ht="14.25"/>
    <row r="56" ht="14.25"/>
    <row r="57" ht="14.25"/>
    <row r="58" ht="14.25"/>
    <row r="59" ht="14.25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</sheetData>
  <mergeCells count="2">
    <mergeCell ref="B5:M5"/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showGridLines="0" topLeftCell="A9" workbookViewId="0">
      <selection activeCell="B22" sqref="B22"/>
    </sheetView>
  </sheetViews>
  <sheetFormatPr defaultColWidth="12.625" defaultRowHeight="15" customHeight="1"/>
  <cols>
    <col min="1" max="1" width="22.125" customWidth="1"/>
    <col min="2" max="2" width="55.5" customWidth="1"/>
    <col min="3" max="6" width="10" customWidth="1"/>
    <col min="7" max="26" width="9.375" customWidth="1"/>
  </cols>
  <sheetData>
    <row r="1" spans="1:26" ht="12" customHeight="1">
      <c r="A1" s="109" t="s">
        <v>41</v>
      </c>
      <c r="B1" s="113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0.5" customHeight="1">
      <c r="A2" s="114"/>
      <c r="B2" s="114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7.25" customHeight="1" thickBot="1">
      <c r="A3" s="26" t="s">
        <v>42</v>
      </c>
      <c r="B3" s="26" t="s">
        <v>43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6.5" customHeight="1" thickBot="1">
      <c r="A4" s="84" t="s">
        <v>44</v>
      </c>
      <c r="B4" s="85" t="s">
        <v>45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7.25" customHeight="1">
      <c r="A5" s="86" t="s">
        <v>46</v>
      </c>
      <c r="B5" s="85" t="s">
        <v>47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7.25" customHeight="1">
      <c r="A6" s="86" t="s">
        <v>48</v>
      </c>
      <c r="B6" s="87" t="s">
        <v>49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8.5" customHeight="1">
      <c r="A7" s="86" t="s">
        <v>50</v>
      </c>
      <c r="B7" s="87" t="s">
        <v>51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>
      <c r="A8" s="86" t="s">
        <v>52</v>
      </c>
      <c r="B8" s="87" t="s">
        <v>53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4.75" customHeight="1">
      <c r="A9" s="27" t="s">
        <v>54</v>
      </c>
      <c r="B9" s="58" t="s">
        <v>55</v>
      </c>
      <c r="C9" s="17"/>
      <c r="D9" s="25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4.25" customHeight="1">
      <c r="A10" s="26" t="s">
        <v>56</v>
      </c>
      <c r="B10" s="59" t="s">
        <v>57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34.5" customHeight="1">
      <c r="A11" s="110" t="s">
        <v>58</v>
      </c>
      <c r="B11" s="111" t="s">
        <v>59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6.25" customHeight="1">
      <c r="A12" s="61" t="s">
        <v>60</v>
      </c>
      <c r="B12" s="61" t="s">
        <v>60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33.75" customHeight="1">
      <c r="A13" s="88" t="s">
        <v>61</v>
      </c>
      <c r="B13" s="89" t="s">
        <v>62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3.5" customHeight="1">
      <c r="A14" s="28" t="s">
        <v>63</v>
      </c>
      <c r="B14" s="59" t="s">
        <v>64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2.5" customHeight="1">
      <c r="A15" s="29" t="s">
        <v>58</v>
      </c>
      <c r="B15" s="60" t="s">
        <v>65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9.5" customHeight="1">
      <c r="A16" s="30" t="s">
        <v>66</v>
      </c>
      <c r="B16" s="61" t="s">
        <v>67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30" customHeight="1">
      <c r="A17" s="88" t="s">
        <v>61</v>
      </c>
      <c r="B17" s="89" t="s">
        <v>68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41.25" customHeight="1">
      <c r="A18" s="90" t="s">
        <v>69</v>
      </c>
      <c r="B18" s="91" t="s">
        <v>70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30.75" customHeight="1">
      <c r="A19" s="92" t="s">
        <v>71</v>
      </c>
      <c r="B19" s="93" t="s">
        <v>72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39" customHeight="1">
      <c r="A20" s="98" t="s">
        <v>73</v>
      </c>
      <c r="B20" s="99" t="s">
        <v>74</v>
      </c>
      <c r="C20" s="17"/>
      <c r="D20" s="17"/>
      <c r="E20" s="17"/>
      <c r="F20" s="9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39" customHeight="1">
      <c r="A21" s="102"/>
      <c r="B21" s="103" t="s">
        <v>75</v>
      </c>
      <c r="C21" s="97"/>
      <c r="D21" s="17"/>
      <c r="E21" s="17"/>
      <c r="F21" s="9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39.75" customHeight="1">
      <c r="A22" s="96" t="s">
        <v>76</v>
      </c>
      <c r="B22" s="96" t="s">
        <v>77</v>
      </c>
      <c r="C22" s="9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>
      <c r="A23" s="100"/>
      <c r="B23" s="101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>
      <c r="A24" s="97"/>
      <c r="B24" s="9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5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5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5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5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5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5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5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5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5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5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5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5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5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5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5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5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5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5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5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5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5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5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5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5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5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5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5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  <row r="1001" spans="1:26" ht="15.75" customHeight="1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</row>
  </sheetData>
  <mergeCells count="1">
    <mergeCell ref="A1:B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Adriana Beatriz Tejerina</cp:lastModifiedBy>
  <cp:revision/>
  <dcterms:created xsi:type="dcterms:W3CDTF">2021-03-29T15:19:18Z</dcterms:created>
  <dcterms:modified xsi:type="dcterms:W3CDTF">2025-05-30T14:14:57Z</dcterms:modified>
  <cp:category/>
  <cp:contentStatus/>
</cp:coreProperties>
</file>