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12_2_01" sheetId="1" r:id="rId1"/>
    <sheet name="Ficha Tecnica" sheetId="2" r:id="rId2"/>
  </sheets>
  <calcPr calcId="124519"/>
  <extLst>
    <ext uri="GoogleSheetsCustomDataVersion2">
      <go:sheetsCustomData xmlns:go="http://customooxmlschemas.google.com/" r:id="rId6" roundtripDataChecksum="WiGKoujsQ68h9n6bpwNvh6VJPDMAQODQQPmXDCMKwhk="/>
    </ext>
  </extLst>
</workbook>
</file>

<file path=xl/calcChain.xml><?xml version="1.0" encoding="utf-8"?>
<calcChain xmlns="http://schemas.openxmlformats.org/spreadsheetml/2006/main">
  <c r="AK19" i="1"/>
  <c r="AK18"/>
  <c r="AK17"/>
  <c r="AK16"/>
  <c r="AK15"/>
  <c r="AK14"/>
  <c r="AK13"/>
  <c r="AK12"/>
  <c r="AK11"/>
  <c r="AK10"/>
  <c r="AK9"/>
  <c r="AK8"/>
</calcChain>
</file>

<file path=xl/sharedStrings.xml><?xml version="1.0" encoding="utf-8"?>
<sst xmlns="http://schemas.openxmlformats.org/spreadsheetml/2006/main" count="153" uniqueCount="57">
  <si>
    <t>Producción de petróleo y gas. Provincia de Tierra del Fuego AeIAS. Años 2001-2023</t>
  </si>
  <si>
    <t>Mes</t>
  </si>
  <si>
    <t>Petróleo</t>
  </si>
  <si>
    <t>Gas</t>
  </si>
  <si>
    <t>m3</t>
  </si>
  <si>
    <t>Mm3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</si>
  <si>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</si>
  <si>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</si>
  <si>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</si>
  <si>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</si>
  <si>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</si>
  <si>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</si>
  <si>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</si>
  <si>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</si>
  <si>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</si>
  <si>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</si>
  <si>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</si>
  <si>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...</t>
  </si>
  <si>
    <t>Noviembre</t>
  </si>
  <si>
    <t>Diciembre</t>
  </si>
  <si>
    <t>... Dato no disponible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</si>
  <si>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 Secretaría de Energía e Hidrocarburos de la Provincia de Tierra del Fuego AeIAS</t>
    </r>
  </si>
  <si>
    <t>FICHA TECNICA</t>
  </si>
  <si>
    <t>ARCHIVO</t>
  </si>
  <si>
    <t>14_2_01</t>
  </si>
  <si>
    <t>Tema</t>
  </si>
  <si>
    <t>Estadisticas Economicas Sectoriales</t>
  </si>
  <si>
    <t>Subtema</t>
  </si>
  <si>
    <t>Industrias Extractivas</t>
  </si>
  <si>
    <t>Serie</t>
  </si>
  <si>
    <t xml:space="preserve">Producción de Petróleo y Gas mensual. </t>
  </si>
  <si>
    <t>Objetivo</t>
  </si>
  <si>
    <t>Mostrar el volumen y la evolución de la produccion de petróleo y gas de la provincia de Tierra del Fuego AeIAS</t>
  </si>
  <si>
    <t>Cobertura geográfica</t>
  </si>
  <si>
    <t>Provincia de Tierra del Fuego AeIAS</t>
  </si>
  <si>
    <t>Cobertura temporal</t>
  </si>
  <si>
    <t>2001-2023</t>
  </si>
  <si>
    <t>Variable 1</t>
  </si>
  <si>
    <t>Produccion de Petroleo</t>
  </si>
  <si>
    <t>Definición operativa</t>
  </si>
  <si>
    <t>Petroleo extraido desde un yacimiento hasta el pozo y de allí a la superficie; donde se separan, tratan, almacenan, miden y transportan para su posterior utilización.</t>
  </si>
  <si>
    <t>Unidad de medida</t>
  </si>
  <si>
    <t>metros cúbicos (m3)</t>
  </si>
  <si>
    <t>Método de cálculo (formula)</t>
  </si>
  <si>
    <t>No corresponde</t>
  </si>
  <si>
    <t xml:space="preserve">Variable 2 </t>
  </si>
  <si>
    <t>Produccion de Gas</t>
  </si>
  <si>
    <t>Gas extraido desde un yacimiento, se mide y se transporta para su utilización.</t>
  </si>
  <si>
    <t>miles de metros cúbicos (Mm3)</t>
  </si>
  <si>
    <t xml:space="preserve">No corresponde </t>
  </si>
  <si>
    <t>Periodicidad de recepción (información secundaria)</t>
  </si>
  <si>
    <t>Mensual</t>
  </si>
  <si>
    <t>Periodicidad de difusión</t>
  </si>
  <si>
    <t xml:space="preserve">Mensual </t>
  </si>
  <si>
    <t>Nota</t>
  </si>
  <si>
    <t>Fuente</t>
  </si>
  <si>
    <t>Secretaría de Energía e Hidrocarburos de la Provincia de Tierra del Fuego AeIAS</t>
  </si>
</sst>
</file>

<file path=xl/styles.xml><?xml version="1.0" encoding="utf-8"?>
<styleSheet xmlns="http://schemas.openxmlformats.org/spreadsheetml/2006/main">
  <numFmts count="1">
    <numFmt numFmtId="164" formatCode="General_)"/>
  </numFmts>
  <fonts count="18">
    <font>
      <sz val="11"/>
      <color theme="1"/>
      <name val="Calibri"/>
      <scheme val="minor"/>
    </font>
    <font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8"/>
      <color theme="1"/>
      <name val="Arial"/>
    </font>
    <font>
      <sz val="11"/>
      <name val="Calibri"/>
    </font>
    <font>
      <sz val="8"/>
      <color theme="1"/>
      <name val="Calibri"/>
      <scheme val="minor"/>
    </font>
    <font>
      <b/>
      <sz val="8"/>
      <color theme="1"/>
      <name val="Arial"/>
    </font>
    <font>
      <sz val="11"/>
      <color theme="1"/>
      <name val="Calibri"/>
      <scheme val="minor"/>
    </font>
    <font>
      <b/>
      <sz val="8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theme="1"/>
      <name val="Arial"/>
    </font>
    <font>
      <b/>
      <sz val="9"/>
      <color theme="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rgb="FF00000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2" borderId="0" xfId="0" applyFont="1" applyFill="1"/>
    <xf numFmtId="0" fontId="3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4" fillId="2" borderId="0" xfId="0" applyFont="1" applyFill="1"/>
    <xf numFmtId="0" fontId="7" fillId="0" borderId="0" xfId="0" applyFont="1"/>
    <xf numFmtId="3" fontId="7" fillId="0" borderId="0" xfId="0" applyNumberFormat="1" applyFont="1"/>
    <xf numFmtId="3" fontId="7" fillId="2" borderId="0" xfId="0" applyNumberFormat="1" applyFont="1" applyFill="1" applyAlignment="1"/>
    <xf numFmtId="3" fontId="7" fillId="0" borderId="0" xfId="0" applyNumberFormat="1" applyFont="1" applyAlignment="1"/>
    <xf numFmtId="3" fontId="3" fillId="0" borderId="0" xfId="0" applyNumberFormat="1" applyFont="1" applyAlignment="1"/>
    <xf numFmtId="3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 applyAlignment="1"/>
    <xf numFmtId="3" fontId="3" fillId="0" borderId="0" xfId="0" applyNumberFormat="1" applyFont="1" applyAlignment="1"/>
    <xf numFmtId="3" fontId="8" fillId="0" borderId="0" xfId="0" applyNumberFormat="1" applyFont="1" applyAlignment="1"/>
    <xf numFmtId="3" fontId="4" fillId="2" borderId="0" xfId="0" applyNumberFormat="1" applyFont="1" applyFill="1" applyAlignment="1"/>
    <xf numFmtId="3" fontId="4" fillId="0" borderId="0" xfId="0" applyNumberFormat="1" applyFont="1" applyAlignment="1">
      <alignment horizontal="right"/>
    </xf>
    <xf numFmtId="3" fontId="4" fillId="0" borderId="2" xfId="0" applyNumberFormat="1" applyFont="1" applyBorder="1"/>
    <xf numFmtId="3" fontId="4" fillId="2" borderId="2" xfId="0" applyNumberFormat="1" applyFont="1" applyFill="1" applyBorder="1"/>
    <xf numFmtId="3" fontId="4" fillId="0" borderId="2" xfId="0" applyNumberFormat="1" applyFont="1" applyBorder="1" applyAlignment="1"/>
    <xf numFmtId="3" fontId="4" fillId="0" borderId="2" xfId="0" applyNumberFormat="1" applyFont="1" applyBorder="1" applyAlignment="1">
      <alignment horizontal="right"/>
    </xf>
    <xf numFmtId="3" fontId="8" fillId="2" borderId="0" xfId="0" applyNumberFormat="1" applyFont="1" applyFill="1" applyAlignment="1"/>
    <xf numFmtId="0" fontId="4" fillId="0" borderId="0" xfId="0" applyFont="1" applyAlignment="1"/>
    <xf numFmtId="3" fontId="3" fillId="0" borderId="0" xfId="0" applyNumberFormat="1" applyFont="1"/>
    <xf numFmtId="164" fontId="9" fillId="3" borderId="4" xfId="0" applyNumberFormat="1" applyFont="1" applyFill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8" fillId="2" borderId="0" xfId="0" applyFont="1" applyFill="1"/>
    <xf numFmtId="0" fontId="13" fillId="4" borderId="8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top" wrapText="1"/>
    </xf>
    <xf numFmtId="0" fontId="13" fillId="4" borderId="9" xfId="0" applyFont="1" applyFill="1" applyBorder="1" applyAlignment="1">
      <alignment vertical="top" wrapText="1"/>
    </xf>
    <xf numFmtId="0" fontId="13" fillId="4" borderId="9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5" fillId="4" borderId="4" xfId="0" applyFont="1" applyFill="1" applyBorder="1" applyAlignment="1">
      <alignment vertical="top" wrapText="1"/>
    </xf>
    <xf numFmtId="0" fontId="16" fillId="4" borderId="9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4" fillId="2" borderId="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001"/>
  <sheetViews>
    <sheetView showGridLines="0" tabSelected="1" workbookViewId="0">
      <pane xSplit="1" topLeftCell="B1" activePane="topRight" state="frozen"/>
      <selection pane="topRight" activeCell="C2" sqref="C2"/>
    </sheetView>
  </sheetViews>
  <sheetFormatPr baseColWidth="10" defaultColWidth="14.42578125" defaultRowHeight="15" customHeight="1"/>
  <cols>
    <col min="1" max="1" width="10.7109375" customWidth="1"/>
    <col min="2" max="44" width="8" customWidth="1"/>
    <col min="45" max="45" width="9" customWidth="1"/>
    <col min="46" max="49" width="8" customWidth="1"/>
  </cols>
  <sheetData>
    <row r="1" spans="1:4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2"/>
      <c r="AR1" s="2"/>
      <c r="AS1" s="2"/>
      <c r="AT1" s="4"/>
      <c r="AU1" s="4"/>
      <c r="AV1" s="4"/>
      <c r="AW1" s="4"/>
    </row>
    <row r="2" spans="1:49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7"/>
      <c r="AQ2" s="6"/>
      <c r="AR2" s="6"/>
      <c r="AS2" s="6"/>
      <c r="AT2" s="4"/>
      <c r="AU2" s="4"/>
      <c r="AV2" s="4"/>
      <c r="AW2" s="4"/>
    </row>
    <row r="3" spans="1:49">
      <c r="A3" s="8"/>
      <c r="B3" s="58">
        <v>2001</v>
      </c>
      <c r="C3" s="59"/>
      <c r="D3" s="58">
        <v>2002</v>
      </c>
      <c r="E3" s="59"/>
      <c r="F3" s="58">
        <v>2003</v>
      </c>
      <c r="G3" s="59"/>
      <c r="H3" s="58">
        <v>2004</v>
      </c>
      <c r="I3" s="59"/>
      <c r="J3" s="58">
        <v>2005</v>
      </c>
      <c r="K3" s="59"/>
      <c r="L3" s="58">
        <v>2006</v>
      </c>
      <c r="M3" s="59"/>
      <c r="N3" s="58">
        <v>2007</v>
      </c>
      <c r="O3" s="59"/>
      <c r="P3" s="58">
        <v>2008</v>
      </c>
      <c r="Q3" s="59"/>
      <c r="R3" s="58">
        <v>2009</v>
      </c>
      <c r="S3" s="59"/>
      <c r="T3" s="58">
        <v>2010</v>
      </c>
      <c r="U3" s="59"/>
      <c r="V3" s="58">
        <v>2011</v>
      </c>
      <c r="W3" s="59"/>
      <c r="X3" s="58">
        <v>2012</v>
      </c>
      <c r="Y3" s="59"/>
      <c r="Z3" s="58">
        <v>2013</v>
      </c>
      <c r="AA3" s="59"/>
      <c r="AB3" s="58">
        <v>2014</v>
      </c>
      <c r="AC3" s="59"/>
      <c r="AD3" s="58">
        <v>2015</v>
      </c>
      <c r="AE3" s="59"/>
      <c r="AF3" s="58">
        <v>2016</v>
      </c>
      <c r="AG3" s="59"/>
      <c r="AH3" s="58">
        <v>2017</v>
      </c>
      <c r="AI3" s="59"/>
      <c r="AJ3" s="58">
        <v>2018</v>
      </c>
      <c r="AK3" s="59"/>
      <c r="AL3" s="58">
        <v>2019</v>
      </c>
      <c r="AM3" s="59"/>
      <c r="AN3" s="58">
        <v>2020</v>
      </c>
      <c r="AO3" s="59"/>
      <c r="AP3" s="62">
        <v>2021</v>
      </c>
      <c r="AQ3" s="59"/>
      <c r="AR3" s="58">
        <v>2022</v>
      </c>
      <c r="AS3" s="59"/>
      <c r="AT3" s="60">
        <v>2023</v>
      </c>
      <c r="AU3" s="61"/>
      <c r="AV3" s="9"/>
      <c r="AW3" s="9"/>
    </row>
    <row r="4" spans="1:49">
      <c r="A4" s="8" t="s">
        <v>1</v>
      </c>
      <c r="B4" s="10" t="s">
        <v>2</v>
      </c>
      <c r="C4" s="10" t="s">
        <v>3</v>
      </c>
      <c r="D4" s="10" t="s">
        <v>2</v>
      </c>
      <c r="E4" s="10" t="s">
        <v>3</v>
      </c>
      <c r="F4" s="10" t="s">
        <v>2</v>
      </c>
      <c r="G4" s="10" t="s">
        <v>3</v>
      </c>
      <c r="H4" s="10" t="s">
        <v>2</v>
      </c>
      <c r="I4" s="10" t="s">
        <v>3</v>
      </c>
      <c r="J4" s="10" t="s">
        <v>2</v>
      </c>
      <c r="K4" s="10" t="s">
        <v>3</v>
      </c>
      <c r="L4" s="10" t="s">
        <v>2</v>
      </c>
      <c r="M4" s="10" t="s">
        <v>3</v>
      </c>
      <c r="N4" s="10" t="s">
        <v>2</v>
      </c>
      <c r="O4" s="10" t="s">
        <v>3</v>
      </c>
      <c r="P4" s="10" t="s">
        <v>2</v>
      </c>
      <c r="Q4" s="10" t="s">
        <v>3</v>
      </c>
      <c r="R4" s="10" t="s">
        <v>2</v>
      </c>
      <c r="S4" s="10" t="s">
        <v>3</v>
      </c>
      <c r="T4" s="10" t="s">
        <v>2</v>
      </c>
      <c r="U4" s="10" t="s">
        <v>3</v>
      </c>
      <c r="V4" s="10" t="s">
        <v>2</v>
      </c>
      <c r="W4" s="10" t="s">
        <v>3</v>
      </c>
      <c r="X4" s="10" t="s">
        <v>2</v>
      </c>
      <c r="Y4" s="10" t="s">
        <v>3</v>
      </c>
      <c r="Z4" s="10" t="s">
        <v>2</v>
      </c>
      <c r="AA4" s="10" t="s">
        <v>3</v>
      </c>
      <c r="AB4" s="10" t="s">
        <v>2</v>
      </c>
      <c r="AC4" s="10" t="s">
        <v>3</v>
      </c>
      <c r="AD4" s="10" t="s">
        <v>2</v>
      </c>
      <c r="AE4" s="10" t="s">
        <v>3</v>
      </c>
      <c r="AF4" s="10" t="s">
        <v>2</v>
      </c>
      <c r="AG4" s="10" t="s">
        <v>3</v>
      </c>
      <c r="AH4" s="10" t="s">
        <v>2</v>
      </c>
      <c r="AI4" s="10" t="s">
        <v>3</v>
      </c>
      <c r="AJ4" s="10" t="s">
        <v>2</v>
      </c>
      <c r="AK4" s="10" t="s">
        <v>3</v>
      </c>
      <c r="AL4" s="10" t="s">
        <v>2</v>
      </c>
      <c r="AM4" s="10" t="s">
        <v>3</v>
      </c>
      <c r="AN4" s="10" t="s">
        <v>2</v>
      </c>
      <c r="AO4" s="10" t="s">
        <v>3</v>
      </c>
      <c r="AP4" s="11" t="s">
        <v>2</v>
      </c>
      <c r="AQ4" s="10" t="s">
        <v>3</v>
      </c>
      <c r="AR4" s="10" t="s">
        <v>2</v>
      </c>
      <c r="AS4" s="10" t="s">
        <v>3</v>
      </c>
      <c r="AT4" s="10" t="s">
        <v>2</v>
      </c>
      <c r="AU4" s="10" t="s">
        <v>3</v>
      </c>
      <c r="AV4" s="10"/>
      <c r="AW4" s="10"/>
    </row>
    <row r="5" spans="1:49">
      <c r="A5" s="12"/>
      <c r="B5" s="13" t="s">
        <v>4</v>
      </c>
      <c r="C5" s="14" t="s">
        <v>5</v>
      </c>
      <c r="D5" s="13" t="s">
        <v>4</v>
      </c>
      <c r="E5" s="14" t="s">
        <v>5</v>
      </c>
      <c r="F5" s="13" t="s">
        <v>4</v>
      </c>
      <c r="G5" s="14" t="s">
        <v>5</v>
      </c>
      <c r="H5" s="13" t="s">
        <v>4</v>
      </c>
      <c r="I5" s="14" t="s">
        <v>5</v>
      </c>
      <c r="J5" s="13" t="s">
        <v>4</v>
      </c>
      <c r="K5" s="14" t="s">
        <v>5</v>
      </c>
      <c r="L5" s="13" t="s">
        <v>4</v>
      </c>
      <c r="M5" s="14" t="s">
        <v>5</v>
      </c>
      <c r="N5" s="13" t="s">
        <v>4</v>
      </c>
      <c r="O5" s="14" t="s">
        <v>5</v>
      </c>
      <c r="P5" s="13" t="s">
        <v>4</v>
      </c>
      <c r="Q5" s="14" t="s">
        <v>5</v>
      </c>
      <c r="R5" s="13" t="s">
        <v>4</v>
      </c>
      <c r="S5" s="14" t="s">
        <v>5</v>
      </c>
      <c r="T5" s="13" t="s">
        <v>4</v>
      </c>
      <c r="U5" s="14" t="s">
        <v>5</v>
      </c>
      <c r="V5" s="13" t="s">
        <v>4</v>
      </c>
      <c r="W5" s="14" t="s">
        <v>5</v>
      </c>
      <c r="X5" s="13" t="s">
        <v>4</v>
      </c>
      <c r="Y5" s="14" t="s">
        <v>5</v>
      </c>
      <c r="Z5" s="13" t="s">
        <v>4</v>
      </c>
      <c r="AA5" s="14" t="s">
        <v>5</v>
      </c>
      <c r="AB5" s="13" t="s">
        <v>4</v>
      </c>
      <c r="AC5" s="14" t="s">
        <v>5</v>
      </c>
      <c r="AD5" s="13" t="s">
        <v>4</v>
      </c>
      <c r="AE5" s="14" t="s">
        <v>5</v>
      </c>
      <c r="AF5" s="13" t="s">
        <v>4</v>
      </c>
      <c r="AG5" s="14" t="s">
        <v>5</v>
      </c>
      <c r="AH5" s="13" t="s">
        <v>4</v>
      </c>
      <c r="AI5" s="14" t="s">
        <v>5</v>
      </c>
      <c r="AJ5" s="13" t="s">
        <v>4</v>
      </c>
      <c r="AK5" s="14" t="s">
        <v>5</v>
      </c>
      <c r="AL5" s="13" t="s">
        <v>4</v>
      </c>
      <c r="AM5" s="14" t="s">
        <v>5</v>
      </c>
      <c r="AN5" s="13" t="s">
        <v>4</v>
      </c>
      <c r="AO5" s="14" t="s">
        <v>5</v>
      </c>
      <c r="AP5" s="13" t="s">
        <v>4</v>
      </c>
      <c r="AQ5" s="14" t="s">
        <v>5</v>
      </c>
      <c r="AR5" s="13" t="s">
        <v>4</v>
      </c>
      <c r="AS5" s="14" t="s">
        <v>5</v>
      </c>
      <c r="AT5" s="13" t="s">
        <v>4</v>
      </c>
      <c r="AU5" s="14" t="s">
        <v>5</v>
      </c>
      <c r="AV5" s="15"/>
      <c r="AW5" s="15"/>
    </row>
    <row r="6" spans="1:4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6"/>
      <c r="AR6" s="8"/>
      <c r="AT6" s="8"/>
      <c r="AV6" s="15"/>
      <c r="AW6" s="15"/>
    </row>
    <row r="7" spans="1:49">
      <c r="A7" s="17" t="s">
        <v>6</v>
      </c>
      <c r="B7" s="18">
        <v>1612370.6225000003</v>
      </c>
      <c r="C7" s="18">
        <v>4532236.9121500002</v>
      </c>
      <c r="D7" s="18">
        <v>1412609.6566999999</v>
      </c>
      <c r="E7" s="18">
        <v>4599044.3199999994</v>
      </c>
      <c r="F7" s="18">
        <v>1233335.1165999998</v>
      </c>
      <c r="G7" s="18">
        <v>4746828.6462000003</v>
      </c>
      <c r="H7" s="18">
        <v>1195696.5393329998</v>
      </c>
      <c r="I7" s="18">
        <v>4877117.5563000003</v>
      </c>
      <c r="J7" s="18">
        <v>1066585.4521999999</v>
      </c>
      <c r="K7" s="18">
        <v>4739732.4283300005</v>
      </c>
      <c r="L7" s="18">
        <v>991511.11680000008</v>
      </c>
      <c r="M7" s="18">
        <v>4226495.8087999998</v>
      </c>
      <c r="N7" s="18">
        <v>905050.26619999995</v>
      </c>
      <c r="O7" s="18">
        <v>3895720.7927999999</v>
      </c>
      <c r="P7" s="18">
        <v>1015937.6079000001</v>
      </c>
      <c r="Q7" s="18">
        <v>3840136.2601999994</v>
      </c>
      <c r="R7" s="18">
        <v>995073.58523272723</v>
      </c>
      <c r="S7" s="18">
        <v>3754731.8090999997</v>
      </c>
      <c r="T7" s="18">
        <v>902255.92472999997</v>
      </c>
      <c r="U7" s="18">
        <v>3582726.0153000001</v>
      </c>
      <c r="V7" s="18">
        <v>776982.58500000008</v>
      </c>
      <c r="W7" s="18">
        <v>3343939.3720000004</v>
      </c>
      <c r="X7" s="18">
        <v>772384.36</v>
      </c>
      <c r="Y7" s="18">
        <v>3231182.95</v>
      </c>
      <c r="Z7" s="18">
        <v>712348.91</v>
      </c>
      <c r="AA7" s="18">
        <v>3250802.63</v>
      </c>
      <c r="AB7" s="18">
        <v>697173.16999999993</v>
      </c>
      <c r="AC7" s="18">
        <v>3170408.3200000003</v>
      </c>
      <c r="AD7" s="18">
        <v>624890</v>
      </c>
      <c r="AE7" s="18">
        <v>2803076.56</v>
      </c>
      <c r="AF7" s="18">
        <v>381349.43000000005</v>
      </c>
      <c r="AG7" s="18">
        <v>3962200.3699999992</v>
      </c>
      <c r="AH7" s="18">
        <v>402510.93</v>
      </c>
      <c r="AI7" s="18">
        <v>4368003.82</v>
      </c>
      <c r="AJ7" s="18">
        <v>531482.81999999995</v>
      </c>
      <c r="AK7" s="18">
        <v>4160617.45</v>
      </c>
      <c r="AL7" s="18">
        <v>526431.94999999995</v>
      </c>
      <c r="AM7" s="18">
        <v>3735411.41</v>
      </c>
      <c r="AN7" s="18">
        <v>327092.75</v>
      </c>
      <c r="AO7" s="18">
        <v>3450368.65</v>
      </c>
      <c r="AP7" s="19">
        <v>364199</v>
      </c>
      <c r="AQ7" s="18">
        <v>3252679</v>
      </c>
      <c r="AR7" s="20">
        <v>303400</v>
      </c>
      <c r="AS7" s="20">
        <v>2933174</v>
      </c>
      <c r="AT7" s="20">
        <v>139397</v>
      </c>
      <c r="AU7" s="20">
        <v>1654421</v>
      </c>
      <c r="AV7" s="21"/>
      <c r="AW7" s="21"/>
    </row>
    <row r="8" spans="1:49">
      <c r="A8" s="8" t="s">
        <v>7</v>
      </c>
      <c r="B8" s="22">
        <v>147657.06200000001</v>
      </c>
      <c r="C8" s="22">
        <v>360215.45900000003</v>
      </c>
      <c r="D8" s="22">
        <v>126465.97000000002</v>
      </c>
      <c r="E8" s="22">
        <v>348821.68600000005</v>
      </c>
      <c r="F8" s="22">
        <v>110144.52000000002</v>
      </c>
      <c r="G8" s="22">
        <v>364811.64999999997</v>
      </c>
      <c r="H8" s="22">
        <v>111042.8</v>
      </c>
      <c r="I8" s="22">
        <v>410654.26999999996</v>
      </c>
      <c r="J8" s="22">
        <v>96774.464000000007</v>
      </c>
      <c r="K8" s="22">
        <v>400375.58000000007</v>
      </c>
      <c r="L8" s="22">
        <v>74075.510000000009</v>
      </c>
      <c r="M8" s="22">
        <v>354145.2954</v>
      </c>
      <c r="N8" s="22">
        <v>77692.25</v>
      </c>
      <c r="O8" s="22">
        <v>342856.1581</v>
      </c>
      <c r="P8" s="22">
        <v>80541.507999999973</v>
      </c>
      <c r="Q8" s="22">
        <v>293949.76569999999</v>
      </c>
      <c r="R8" s="22">
        <v>81780.433999999994</v>
      </c>
      <c r="S8" s="22">
        <v>290090.83180000004</v>
      </c>
      <c r="T8" s="22">
        <v>77013.10000000002</v>
      </c>
      <c r="U8" s="22">
        <v>289088.76</v>
      </c>
      <c r="V8" s="22">
        <v>68188.14</v>
      </c>
      <c r="W8" s="22">
        <v>257470.87400000001</v>
      </c>
      <c r="X8" s="22">
        <v>61955.8</v>
      </c>
      <c r="Y8" s="22">
        <v>239019.57</v>
      </c>
      <c r="Z8" s="22">
        <v>63946.69</v>
      </c>
      <c r="AA8" s="22">
        <v>260104.55</v>
      </c>
      <c r="AB8" s="22">
        <v>62178.36</v>
      </c>
      <c r="AC8" s="22">
        <v>283877.34000000003</v>
      </c>
      <c r="AD8" s="22">
        <v>59160</v>
      </c>
      <c r="AE8" s="22">
        <v>264357.21000000002</v>
      </c>
      <c r="AF8" s="22">
        <v>34170.620000000003</v>
      </c>
      <c r="AG8" s="22">
        <v>236027.06</v>
      </c>
      <c r="AH8" s="22">
        <v>34016.28</v>
      </c>
      <c r="AI8" s="22">
        <v>375710.9</v>
      </c>
      <c r="AJ8" s="22">
        <v>40994.589999999997</v>
      </c>
      <c r="AK8" s="22">
        <f>85020.84+186684.72+8522.66+46053.25+31773.86+22473.01</f>
        <v>380528.33999999997</v>
      </c>
      <c r="AL8" s="22">
        <v>51586.1</v>
      </c>
      <c r="AM8" s="22">
        <v>343302.48</v>
      </c>
      <c r="AN8" s="22">
        <v>36342.92</v>
      </c>
      <c r="AO8" s="22">
        <v>286098.74</v>
      </c>
      <c r="AP8" s="23">
        <v>34208</v>
      </c>
      <c r="AQ8" s="22">
        <v>292706</v>
      </c>
      <c r="AR8" s="24">
        <v>28102</v>
      </c>
      <c r="AS8" s="24">
        <v>257739</v>
      </c>
      <c r="AT8" s="24">
        <v>20247</v>
      </c>
      <c r="AU8" s="24">
        <v>248579</v>
      </c>
      <c r="AV8" s="25"/>
      <c r="AW8" s="26"/>
    </row>
    <row r="9" spans="1:49">
      <c r="A9" s="8" t="s">
        <v>8</v>
      </c>
      <c r="B9" s="22">
        <v>137407.71299999999</v>
      </c>
      <c r="C9" s="22">
        <v>317978.86900000001</v>
      </c>
      <c r="D9" s="22">
        <v>110144.84</v>
      </c>
      <c r="E9" s="22">
        <v>313936.46600000001</v>
      </c>
      <c r="F9" s="22">
        <v>96615.699999999983</v>
      </c>
      <c r="G9" s="22">
        <v>314729.348</v>
      </c>
      <c r="H9" s="22">
        <v>95538.12</v>
      </c>
      <c r="I9" s="22">
        <v>351004.71</v>
      </c>
      <c r="J9" s="22">
        <v>83414.78</v>
      </c>
      <c r="K9" s="22">
        <v>357977.32999999996</v>
      </c>
      <c r="L9" s="22">
        <v>66499.628400000001</v>
      </c>
      <c r="M9" s="22">
        <v>293298.57610000001</v>
      </c>
      <c r="N9" s="22">
        <v>64021.249999999993</v>
      </c>
      <c r="O9" s="22">
        <v>255901.21400000004</v>
      </c>
      <c r="P9" s="22">
        <v>75617.001900000003</v>
      </c>
      <c r="Q9" s="22">
        <v>251939.7936</v>
      </c>
      <c r="R9" s="22">
        <v>78934.085000000021</v>
      </c>
      <c r="S9" s="22">
        <v>274270.21130000002</v>
      </c>
      <c r="T9" s="22">
        <v>71358.83</v>
      </c>
      <c r="U9" s="22">
        <v>260067.86000000002</v>
      </c>
      <c r="V9" s="22">
        <v>60833.921999999999</v>
      </c>
      <c r="W9" s="22">
        <v>256271.46300000002</v>
      </c>
      <c r="X9" s="22">
        <v>60659.66</v>
      </c>
      <c r="Y9" s="22">
        <v>242717.63</v>
      </c>
      <c r="Z9" s="22">
        <v>55766.39</v>
      </c>
      <c r="AA9" s="22">
        <v>246800.83</v>
      </c>
      <c r="AB9" s="22">
        <v>56989.97</v>
      </c>
      <c r="AC9" s="22">
        <v>253659.61</v>
      </c>
      <c r="AD9" s="22">
        <v>49814</v>
      </c>
      <c r="AE9" s="22">
        <v>234473.42</v>
      </c>
      <c r="AF9" s="22">
        <v>26400.61</v>
      </c>
      <c r="AG9" s="22">
        <v>225971.48</v>
      </c>
      <c r="AH9" s="22">
        <v>24027.94</v>
      </c>
      <c r="AI9" s="22">
        <v>257548.24</v>
      </c>
      <c r="AJ9" s="22">
        <v>37064.080000000002</v>
      </c>
      <c r="AK9" s="22">
        <f>65740.81+161829.22+7240.09+39396.5+22380.24+20298.31</f>
        <v>316885.17</v>
      </c>
      <c r="AL9" s="22">
        <v>39529.589999999997</v>
      </c>
      <c r="AM9" s="22">
        <v>309361.3</v>
      </c>
      <c r="AN9" s="22">
        <v>29632.09</v>
      </c>
      <c r="AO9" s="22">
        <v>282017.90999999997</v>
      </c>
      <c r="AP9" s="23">
        <v>30646</v>
      </c>
      <c r="AQ9" s="22">
        <v>262409</v>
      </c>
      <c r="AR9" s="24">
        <v>24263</v>
      </c>
      <c r="AS9" s="22">
        <v>226245</v>
      </c>
      <c r="AT9" s="24">
        <v>18674</v>
      </c>
      <c r="AU9" s="24">
        <v>222148</v>
      </c>
      <c r="AV9" s="25"/>
      <c r="AW9" s="26"/>
    </row>
    <row r="10" spans="1:49">
      <c r="A10" s="8" t="s">
        <v>9</v>
      </c>
      <c r="B10" s="22">
        <v>149970.05700000003</v>
      </c>
      <c r="C10" s="22">
        <v>397136.27099999995</v>
      </c>
      <c r="D10" s="22">
        <v>123593.35999999999</v>
      </c>
      <c r="E10" s="22">
        <v>372444.04700000002</v>
      </c>
      <c r="F10" s="22">
        <v>106578.87999999998</v>
      </c>
      <c r="G10" s="22">
        <v>339304.609</v>
      </c>
      <c r="H10" s="22">
        <v>99891.95</v>
      </c>
      <c r="I10" s="22">
        <v>398758.58279999997</v>
      </c>
      <c r="J10" s="22">
        <v>92406.653999999995</v>
      </c>
      <c r="K10" s="22">
        <v>392471.701</v>
      </c>
      <c r="L10" s="22">
        <v>83571.691200000016</v>
      </c>
      <c r="M10" s="22">
        <v>354884.39240000001</v>
      </c>
      <c r="N10" s="22">
        <v>80154.89</v>
      </c>
      <c r="O10" s="22">
        <v>346181.16600000003</v>
      </c>
      <c r="P10" s="22">
        <v>83900.880000000019</v>
      </c>
      <c r="Q10" s="22">
        <v>296965.51769999997</v>
      </c>
      <c r="R10" s="22">
        <v>84574.544999999998</v>
      </c>
      <c r="S10" s="22">
        <v>306376.56199999998</v>
      </c>
      <c r="T10" s="22">
        <v>76687.179999999993</v>
      </c>
      <c r="U10" s="22">
        <v>272491.03000000003</v>
      </c>
      <c r="V10" s="22">
        <v>60179.498</v>
      </c>
      <c r="W10" s="22">
        <v>248985.986</v>
      </c>
      <c r="X10" s="22">
        <v>67567.63</v>
      </c>
      <c r="Y10" s="22">
        <v>283614.09000000003</v>
      </c>
      <c r="Z10" s="22">
        <v>59036.160000000003</v>
      </c>
      <c r="AA10" s="22">
        <v>259157.95</v>
      </c>
      <c r="AB10" s="22">
        <v>62638.879999999997</v>
      </c>
      <c r="AC10" s="22">
        <v>280856.08</v>
      </c>
      <c r="AD10" s="22">
        <v>51436</v>
      </c>
      <c r="AE10" s="22">
        <v>259138.38</v>
      </c>
      <c r="AF10" s="22">
        <v>31960.97</v>
      </c>
      <c r="AG10" s="22">
        <v>317447.71000000002</v>
      </c>
      <c r="AH10" s="22">
        <v>31674.67</v>
      </c>
      <c r="AI10" s="22">
        <v>377201.82</v>
      </c>
      <c r="AJ10" s="22">
        <v>40703.42</v>
      </c>
      <c r="AK10" s="22">
        <f>48989.5+182797.29+8108.49+43796.05+28718.33+20957.4</f>
        <v>333367.06000000006</v>
      </c>
      <c r="AL10" s="22">
        <v>45706.28</v>
      </c>
      <c r="AM10" s="22">
        <v>329435.15999999997</v>
      </c>
      <c r="AN10" s="22">
        <v>29634.16</v>
      </c>
      <c r="AO10" s="22">
        <v>306719.52</v>
      </c>
      <c r="AP10" s="23">
        <v>34278</v>
      </c>
      <c r="AQ10" s="22">
        <v>269332</v>
      </c>
      <c r="AR10" s="24">
        <v>23543</v>
      </c>
      <c r="AS10" s="24">
        <v>198236</v>
      </c>
      <c r="AT10" s="24">
        <v>22209</v>
      </c>
      <c r="AU10" s="24">
        <v>244587</v>
      </c>
      <c r="AV10" s="25"/>
      <c r="AW10" s="26"/>
    </row>
    <row r="11" spans="1:49">
      <c r="A11" s="8" t="s">
        <v>10</v>
      </c>
      <c r="B11" s="22">
        <v>138934.85999999999</v>
      </c>
      <c r="C11" s="22">
        <v>375204.74199999997</v>
      </c>
      <c r="D11" s="22">
        <v>120166.21</v>
      </c>
      <c r="E11" s="22">
        <v>389453.91699999996</v>
      </c>
      <c r="F11" s="22">
        <v>99595.799999999988</v>
      </c>
      <c r="G11" s="22">
        <v>344028.91800000001</v>
      </c>
      <c r="H11" s="22">
        <v>96760.81</v>
      </c>
      <c r="I11" s="22">
        <v>395693.03999999992</v>
      </c>
      <c r="J11" s="22">
        <v>88356.01</v>
      </c>
      <c r="K11" s="22">
        <v>393403.02500000002</v>
      </c>
      <c r="L11" s="22">
        <v>90819.726999999999</v>
      </c>
      <c r="M11" s="22">
        <v>357806.65879999998</v>
      </c>
      <c r="N11" s="22">
        <v>79402.75</v>
      </c>
      <c r="O11" s="22">
        <v>366003.75</v>
      </c>
      <c r="P11" s="22">
        <v>79193.375</v>
      </c>
      <c r="Q11" s="22">
        <v>304197.04109999997</v>
      </c>
      <c r="R11" s="22">
        <v>81838.649596363626</v>
      </c>
      <c r="S11" s="22">
        <v>315373.1275</v>
      </c>
      <c r="T11" s="22">
        <v>74330.009999999995</v>
      </c>
      <c r="U11" s="22">
        <v>305131.16000000003</v>
      </c>
      <c r="V11" s="22">
        <v>66271.123000000007</v>
      </c>
      <c r="W11" s="22">
        <v>278461.429</v>
      </c>
      <c r="X11" s="22">
        <v>63792.99</v>
      </c>
      <c r="Y11" s="22">
        <v>275927.11</v>
      </c>
      <c r="Z11" s="22">
        <v>56085.61</v>
      </c>
      <c r="AA11" s="22">
        <v>253282.95</v>
      </c>
      <c r="AB11" s="22">
        <v>51473.33</v>
      </c>
      <c r="AC11" s="22">
        <v>239204</v>
      </c>
      <c r="AD11" s="22">
        <v>50680</v>
      </c>
      <c r="AE11" s="22">
        <v>218920.18</v>
      </c>
      <c r="AF11" s="22">
        <v>32346.82</v>
      </c>
      <c r="AG11" s="22">
        <v>311468.57</v>
      </c>
      <c r="AH11" s="22">
        <v>29362.74</v>
      </c>
      <c r="AI11" s="22">
        <v>369794.11</v>
      </c>
      <c r="AJ11" s="22">
        <v>42386.92</v>
      </c>
      <c r="AK11" s="22">
        <f>81588.24+173954.05+7793.26+42795.29+28051.22+20788.44</f>
        <v>354970.49999999994</v>
      </c>
      <c r="AL11" s="22">
        <v>47380.11</v>
      </c>
      <c r="AM11" s="22">
        <v>292318.48</v>
      </c>
      <c r="AN11" s="22">
        <v>17185.29</v>
      </c>
      <c r="AO11" s="22">
        <v>295138.99</v>
      </c>
      <c r="AP11" s="27">
        <v>32722</v>
      </c>
      <c r="AQ11" s="22">
        <v>275932</v>
      </c>
      <c r="AR11" s="24">
        <v>26443</v>
      </c>
      <c r="AS11" s="22">
        <v>246632</v>
      </c>
      <c r="AT11" s="24">
        <v>20948</v>
      </c>
      <c r="AU11" s="24">
        <v>227376</v>
      </c>
      <c r="AV11" s="25"/>
      <c r="AW11" s="26"/>
    </row>
    <row r="12" spans="1:49">
      <c r="A12" s="8" t="s">
        <v>11</v>
      </c>
      <c r="B12" s="22">
        <v>139288.00000000003</v>
      </c>
      <c r="C12" s="22">
        <v>418780.42300000001</v>
      </c>
      <c r="D12" s="22">
        <v>125393.46400000002</v>
      </c>
      <c r="E12" s="22">
        <v>444105.74900000001</v>
      </c>
      <c r="F12" s="22">
        <v>110936.39999999998</v>
      </c>
      <c r="G12" s="22">
        <v>450031.70000000007</v>
      </c>
      <c r="H12" s="22">
        <v>113650.77000000002</v>
      </c>
      <c r="I12" s="22">
        <v>429373.81099999999</v>
      </c>
      <c r="J12" s="22">
        <v>97513.290999999983</v>
      </c>
      <c r="K12" s="22">
        <v>445193.20999999996</v>
      </c>
      <c r="L12" s="22">
        <v>87720.797999999981</v>
      </c>
      <c r="M12" s="22">
        <v>387021.57669999998</v>
      </c>
      <c r="N12" s="22">
        <v>80693.209999999992</v>
      </c>
      <c r="O12" s="22">
        <v>374392.33299999998</v>
      </c>
      <c r="P12" s="22">
        <v>83748.840000000011</v>
      </c>
      <c r="Q12" s="22">
        <v>366830.55350000004</v>
      </c>
      <c r="R12" s="22">
        <v>84291.424636363634</v>
      </c>
      <c r="S12" s="22">
        <v>326736.32640000008</v>
      </c>
      <c r="T12" s="22">
        <v>83588.02</v>
      </c>
      <c r="U12" s="22">
        <v>349162.66000000003</v>
      </c>
      <c r="V12" s="22">
        <v>68470.710999999996</v>
      </c>
      <c r="W12" s="22">
        <v>301049.72500000003</v>
      </c>
      <c r="X12" s="22">
        <v>69912.259999999995</v>
      </c>
      <c r="Y12" s="22">
        <v>288960.26</v>
      </c>
      <c r="Z12" s="22">
        <v>59019.89</v>
      </c>
      <c r="AA12" s="22">
        <v>275517.28999999998</v>
      </c>
      <c r="AB12" s="22">
        <v>61473.62</v>
      </c>
      <c r="AC12" s="22">
        <v>275086.63</v>
      </c>
      <c r="AD12" s="22">
        <v>56537</v>
      </c>
      <c r="AE12" s="22">
        <v>253987.92</v>
      </c>
      <c r="AF12" s="22">
        <v>31255.26</v>
      </c>
      <c r="AG12" s="22">
        <v>335172.43</v>
      </c>
      <c r="AH12" s="22">
        <v>33542.61</v>
      </c>
      <c r="AI12" s="22">
        <v>363185.99</v>
      </c>
      <c r="AJ12" s="22">
        <v>44172.53</v>
      </c>
      <c r="AK12" s="22">
        <f>85826.62+169961.89+7958.03+45617.73+30477.53+21187.43</f>
        <v>361029.23000000004</v>
      </c>
      <c r="AL12" s="22">
        <v>49856.42</v>
      </c>
      <c r="AM12" s="22">
        <v>323445.37</v>
      </c>
      <c r="AN12" s="22">
        <v>17775.12</v>
      </c>
      <c r="AO12" s="22">
        <v>308674.21999999997</v>
      </c>
      <c r="AP12" s="23">
        <v>33399</v>
      </c>
      <c r="AQ12" s="22">
        <v>282842</v>
      </c>
      <c r="AR12" s="24">
        <v>30165</v>
      </c>
      <c r="AS12" s="22">
        <v>252861</v>
      </c>
      <c r="AT12" s="24">
        <v>20108</v>
      </c>
      <c r="AU12" s="28">
        <v>238224</v>
      </c>
      <c r="AV12" s="26"/>
      <c r="AW12" s="26"/>
    </row>
    <row r="13" spans="1:49">
      <c r="A13" s="8" t="s">
        <v>12</v>
      </c>
      <c r="B13" s="22">
        <v>135179.22999999998</v>
      </c>
      <c r="C13" s="22">
        <v>417990.89299999998</v>
      </c>
      <c r="D13" s="22">
        <v>119781.1997</v>
      </c>
      <c r="E13" s="22">
        <v>429789.03799999994</v>
      </c>
      <c r="F13" s="22">
        <v>104528.38</v>
      </c>
      <c r="G13" s="22">
        <v>464461.84</v>
      </c>
      <c r="H13" s="22">
        <v>99189.32</v>
      </c>
      <c r="I13" s="22">
        <v>415479.70399999997</v>
      </c>
      <c r="J13" s="22">
        <v>95560.131000000008</v>
      </c>
      <c r="K13" s="22">
        <v>429104.50580000004</v>
      </c>
      <c r="L13" s="22">
        <v>87170.240000000034</v>
      </c>
      <c r="M13" s="22">
        <v>388662.97100000008</v>
      </c>
      <c r="N13" s="22">
        <v>72381.709999999992</v>
      </c>
      <c r="O13" s="22">
        <v>327836.93699999998</v>
      </c>
      <c r="P13" s="22">
        <v>84650.989999999991</v>
      </c>
      <c r="Q13" s="22">
        <v>362406.25</v>
      </c>
      <c r="R13" s="22">
        <v>87018.25</v>
      </c>
      <c r="S13" s="22">
        <v>333615.11079999997</v>
      </c>
      <c r="T13" s="22">
        <v>72857.699999999983</v>
      </c>
      <c r="U13" s="22">
        <v>295010.05</v>
      </c>
      <c r="V13" s="22">
        <v>67350.931000000011</v>
      </c>
      <c r="W13" s="22">
        <v>298555.91499999998</v>
      </c>
      <c r="X13" s="22">
        <v>64507.89</v>
      </c>
      <c r="Y13" s="22">
        <v>279199.35999999999</v>
      </c>
      <c r="Z13" s="22">
        <v>59643</v>
      </c>
      <c r="AA13" s="22">
        <v>279223.07</v>
      </c>
      <c r="AB13" s="22">
        <v>58609.81</v>
      </c>
      <c r="AC13" s="22">
        <v>265514.17</v>
      </c>
      <c r="AD13" s="22">
        <v>53139</v>
      </c>
      <c r="AE13" s="22">
        <v>244483.86</v>
      </c>
      <c r="AF13" s="22">
        <v>30686.71</v>
      </c>
      <c r="AG13" s="22">
        <v>337820.36</v>
      </c>
      <c r="AH13" s="22">
        <v>32625.68</v>
      </c>
      <c r="AI13" s="22">
        <v>378536.02</v>
      </c>
      <c r="AJ13" s="22">
        <v>43453.49</v>
      </c>
      <c r="AK13" s="22">
        <f>80456.95+174525.87+7817.91+44825.2+29841.48+20020.05</f>
        <v>357487.45999999996</v>
      </c>
      <c r="AL13" s="22">
        <v>48782.37</v>
      </c>
      <c r="AM13" s="22">
        <v>319057.64</v>
      </c>
      <c r="AN13" s="22">
        <v>19708.21</v>
      </c>
      <c r="AO13" s="22">
        <v>302794.23</v>
      </c>
      <c r="AP13" s="23">
        <v>30463</v>
      </c>
      <c r="AQ13" s="22">
        <v>262284</v>
      </c>
      <c r="AR13" s="24">
        <v>28765</v>
      </c>
      <c r="AS13" s="22">
        <v>248052</v>
      </c>
      <c r="AT13" s="28">
        <v>18483</v>
      </c>
      <c r="AU13" s="28">
        <v>235124</v>
      </c>
      <c r="AV13" s="26"/>
      <c r="AW13" s="26"/>
    </row>
    <row r="14" spans="1:49">
      <c r="A14" s="8" t="s">
        <v>13</v>
      </c>
      <c r="B14" s="22">
        <v>137424.25750000001</v>
      </c>
      <c r="C14" s="22">
        <v>451536.71099999995</v>
      </c>
      <c r="D14" s="22">
        <v>122002.44750000002</v>
      </c>
      <c r="E14" s="22">
        <v>434191.63700000005</v>
      </c>
      <c r="F14" s="22">
        <v>103944.35</v>
      </c>
      <c r="G14" s="22">
        <v>439658.29</v>
      </c>
      <c r="H14" s="22">
        <v>100002.40999999999</v>
      </c>
      <c r="I14" s="22">
        <v>431453.79</v>
      </c>
      <c r="J14" s="22">
        <v>94428.074999999997</v>
      </c>
      <c r="K14" s="22">
        <v>423887.79453000001</v>
      </c>
      <c r="L14" s="22">
        <v>89555.202999999994</v>
      </c>
      <c r="M14" s="22">
        <v>386039.44869999995</v>
      </c>
      <c r="N14" s="22">
        <v>77052.486999999994</v>
      </c>
      <c r="O14" s="22">
        <v>353849.24799999996</v>
      </c>
      <c r="P14" s="22">
        <v>86939.516999999993</v>
      </c>
      <c r="Q14" s="22">
        <v>370240.45230000006</v>
      </c>
      <c r="R14" s="22">
        <v>87345.761999999988</v>
      </c>
      <c r="S14" s="22">
        <v>336998.38119999995</v>
      </c>
      <c r="T14" s="22">
        <v>80047.19</v>
      </c>
      <c r="U14" s="22">
        <v>324678.18999999994</v>
      </c>
      <c r="V14" s="22">
        <v>66681.87000000001</v>
      </c>
      <c r="W14" s="22">
        <v>311121.27</v>
      </c>
      <c r="X14" s="22">
        <v>66300.149999999994</v>
      </c>
      <c r="Y14" s="22">
        <v>280971.2</v>
      </c>
      <c r="Z14" s="22">
        <v>60841.93</v>
      </c>
      <c r="AA14" s="22">
        <v>285868.32</v>
      </c>
      <c r="AB14" s="22">
        <v>59501.03</v>
      </c>
      <c r="AC14" s="22">
        <v>276832.11</v>
      </c>
      <c r="AD14" s="22">
        <v>52968</v>
      </c>
      <c r="AE14" s="22">
        <v>235666.58</v>
      </c>
      <c r="AF14" s="22">
        <v>33319.550000000003</v>
      </c>
      <c r="AG14" s="22">
        <v>353152.35</v>
      </c>
      <c r="AH14" s="22">
        <v>31831.57</v>
      </c>
      <c r="AI14" s="22">
        <v>393919.17</v>
      </c>
      <c r="AJ14" s="22">
        <v>45859.32</v>
      </c>
      <c r="AK14" s="22">
        <f>91013.7+176889.27+8847.45+42632.42+32000.45+20945.91</f>
        <v>372329.19999999995</v>
      </c>
      <c r="AL14" s="22">
        <v>49283.67</v>
      </c>
      <c r="AM14" s="22">
        <v>336756.34</v>
      </c>
      <c r="AN14" s="22">
        <v>21571.35</v>
      </c>
      <c r="AO14" s="22">
        <v>304876.83</v>
      </c>
      <c r="AP14" s="23">
        <v>30866</v>
      </c>
      <c r="AQ14" s="22">
        <v>275787</v>
      </c>
      <c r="AR14" s="24">
        <v>29003</v>
      </c>
      <c r="AS14" s="22">
        <v>257183</v>
      </c>
      <c r="AT14" s="28">
        <v>18728</v>
      </c>
      <c r="AU14" s="28">
        <v>238382</v>
      </c>
      <c r="AV14" s="26"/>
      <c r="AW14" s="26"/>
    </row>
    <row r="15" spans="1:49">
      <c r="A15" s="8" t="s">
        <v>14</v>
      </c>
      <c r="B15" s="22">
        <v>134031.04000000001</v>
      </c>
      <c r="C15" s="22">
        <v>423153.54800000001</v>
      </c>
      <c r="D15" s="22">
        <v>123602.15149999998</v>
      </c>
      <c r="E15" s="22">
        <v>448670.57899999997</v>
      </c>
      <c r="F15" s="22">
        <v>107148.96</v>
      </c>
      <c r="G15" s="22">
        <v>477824.31</v>
      </c>
      <c r="H15" s="22">
        <v>99119.48</v>
      </c>
      <c r="I15" s="22">
        <v>440667.31</v>
      </c>
      <c r="J15" s="22">
        <v>92852.135200000019</v>
      </c>
      <c r="K15" s="22">
        <v>404775.3567</v>
      </c>
      <c r="L15" s="22">
        <v>88987.75</v>
      </c>
      <c r="M15" s="22">
        <v>395828.55000000005</v>
      </c>
      <c r="N15" s="22">
        <v>74858.749999999985</v>
      </c>
      <c r="O15" s="22">
        <v>315214.11619999999</v>
      </c>
      <c r="P15" s="22">
        <v>88859.12</v>
      </c>
      <c r="Q15" s="22">
        <v>366719.47930000001</v>
      </c>
      <c r="R15" s="22">
        <v>83287.729999999967</v>
      </c>
      <c r="S15" s="22">
        <v>346618.73610000004</v>
      </c>
      <c r="T15" s="22">
        <v>77325.972999999998</v>
      </c>
      <c r="U15" s="22">
        <v>319577.86339999997</v>
      </c>
      <c r="V15" s="22">
        <v>64991.729999999996</v>
      </c>
      <c r="W15" s="22">
        <v>296622.05</v>
      </c>
      <c r="X15" s="22">
        <v>63677.42</v>
      </c>
      <c r="Y15" s="22">
        <v>259353.4</v>
      </c>
      <c r="Z15" s="22">
        <v>60353.01</v>
      </c>
      <c r="AA15" s="22">
        <v>288200.08</v>
      </c>
      <c r="AB15" s="22">
        <v>58792.57</v>
      </c>
      <c r="AC15" s="22">
        <v>265535.31</v>
      </c>
      <c r="AD15" s="22">
        <v>53610</v>
      </c>
      <c r="AE15" s="22">
        <v>237626.97</v>
      </c>
      <c r="AF15" s="22">
        <v>33743.71</v>
      </c>
      <c r="AG15" s="22">
        <v>366533.3</v>
      </c>
      <c r="AH15" s="22">
        <v>35753.4</v>
      </c>
      <c r="AI15" s="22">
        <v>389173.62</v>
      </c>
      <c r="AJ15" s="22">
        <v>46206.86</v>
      </c>
      <c r="AK15" s="22">
        <f>96099.63+172960.69+9177.28+45417.01+31088.92+20740.75</f>
        <v>375484.28</v>
      </c>
      <c r="AL15" s="22">
        <v>49018.9</v>
      </c>
      <c r="AM15" s="22">
        <v>316711.15000000002</v>
      </c>
      <c r="AN15" s="22">
        <v>20880.47</v>
      </c>
      <c r="AO15" s="24">
        <v>304838</v>
      </c>
      <c r="AP15" s="27">
        <v>29514</v>
      </c>
      <c r="AQ15" s="24">
        <v>276527</v>
      </c>
      <c r="AR15" s="24">
        <v>25988</v>
      </c>
      <c r="AS15" s="22">
        <v>258159</v>
      </c>
      <c r="AT15" s="28">
        <v>19804</v>
      </c>
      <c r="AU15" s="28">
        <v>234994</v>
      </c>
      <c r="AV15" s="26"/>
      <c r="AW15" s="26"/>
    </row>
    <row r="16" spans="1:49">
      <c r="A16" s="8" t="s">
        <v>15</v>
      </c>
      <c r="B16" s="22">
        <v>127509.93799999999</v>
      </c>
      <c r="C16" s="22">
        <v>396920.38399999996</v>
      </c>
      <c r="D16" s="22">
        <v>117827.15150000001</v>
      </c>
      <c r="E16" s="22">
        <v>412959.95999999996</v>
      </c>
      <c r="F16" s="22">
        <v>102593.48</v>
      </c>
      <c r="G16" s="22">
        <v>439141.45799999998</v>
      </c>
      <c r="H16" s="22">
        <v>96111.880000000019</v>
      </c>
      <c r="I16" s="22">
        <v>417713.67</v>
      </c>
      <c r="J16" s="22">
        <v>82537.748000000007</v>
      </c>
      <c r="K16" s="22">
        <v>373152.26500000001</v>
      </c>
      <c r="L16" s="22">
        <v>79471.475399999996</v>
      </c>
      <c r="M16" s="22">
        <v>329909.23390000005</v>
      </c>
      <c r="N16" s="22">
        <v>72955.419999999984</v>
      </c>
      <c r="O16" s="22">
        <v>297220.69900000002</v>
      </c>
      <c r="P16" s="22">
        <v>86764.578999999983</v>
      </c>
      <c r="Q16" s="22">
        <v>330558.36199999996</v>
      </c>
      <c r="R16" s="22">
        <v>82133.625</v>
      </c>
      <c r="S16" s="22">
        <v>307020.46639999998</v>
      </c>
      <c r="T16" s="22">
        <v>74407.559759999989</v>
      </c>
      <c r="U16" s="22">
        <v>300141.22309999994</v>
      </c>
      <c r="V16" s="22">
        <v>63895.979999999989</v>
      </c>
      <c r="W16" s="22">
        <v>289293.26</v>
      </c>
      <c r="X16" s="22">
        <v>60360.51</v>
      </c>
      <c r="Y16" s="22">
        <v>254870.7</v>
      </c>
      <c r="Z16" s="22">
        <v>57689.37</v>
      </c>
      <c r="AA16" s="22">
        <v>280825.34000000003</v>
      </c>
      <c r="AB16" s="22">
        <v>55409.33</v>
      </c>
      <c r="AC16" s="22">
        <v>251779.5</v>
      </c>
      <c r="AD16" s="22">
        <v>50147</v>
      </c>
      <c r="AE16" s="22">
        <v>207559.07</v>
      </c>
      <c r="AF16" s="22">
        <v>34970.870000000003</v>
      </c>
      <c r="AG16" s="22">
        <v>407062.47</v>
      </c>
      <c r="AH16" s="22">
        <v>34856.46</v>
      </c>
      <c r="AI16" s="22">
        <v>364668.83</v>
      </c>
      <c r="AJ16" s="22">
        <v>50205.77</v>
      </c>
      <c r="AK16" s="22">
        <f>90761.43+157517.04+8651.63+44279.21+29284.49+20200.82</f>
        <v>350694.62</v>
      </c>
      <c r="AL16" s="22">
        <v>42799.03</v>
      </c>
      <c r="AM16" s="22">
        <v>320193.87</v>
      </c>
      <c r="AN16" s="22">
        <v>31273.94</v>
      </c>
      <c r="AO16" s="22">
        <v>293014.92</v>
      </c>
      <c r="AP16" s="23">
        <v>27425</v>
      </c>
      <c r="AQ16" s="22">
        <v>266087</v>
      </c>
      <c r="AR16" s="24">
        <v>22932</v>
      </c>
      <c r="AS16" s="22">
        <v>247057</v>
      </c>
      <c r="AT16" s="28">
        <v>20854</v>
      </c>
      <c r="AU16" s="28">
        <v>226386</v>
      </c>
      <c r="AV16" s="26"/>
      <c r="AW16" s="26"/>
    </row>
    <row r="17" spans="1:49">
      <c r="A17" s="8" t="s">
        <v>16</v>
      </c>
      <c r="B17" s="22">
        <v>126502.81</v>
      </c>
      <c r="C17" s="22">
        <v>370451.62299999996</v>
      </c>
      <c r="D17" s="22">
        <v>113310.921</v>
      </c>
      <c r="E17" s="22">
        <v>360641.06199999998</v>
      </c>
      <c r="F17" s="22">
        <v>103422.96</v>
      </c>
      <c r="G17" s="22">
        <v>430532.50199999998</v>
      </c>
      <c r="H17" s="22">
        <v>99798.220000000016</v>
      </c>
      <c r="I17" s="22">
        <v>409827.223</v>
      </c>
      <c r="J17" s="22">
        <v>83346.91</v>
      </c>
      <c r="K17" s="22">
        <v>394811.1691</v>
      </c>
      <c r="L17" s="22">
        <v>82056.44</v>
      </c>
      <c r="M17" s="22">
        <v>338924.80539999995</v>
      </c>
      <c r="N17" s="22">
        <v>71816.22</v>
      </c>
      <c r="O17" s="22">
        <v>299368.41749999998</v>
      </c>
      <c r="P17" s="22">
        <v>85793.122999999992</v>
      </c>
      <c r="Q17" s="22">
        <v>309684.5419999999</v>
      </c>
      <c r="R17" s="22">
        <v>85268.72</v>
      </c>
      <c r="S17" s="22">
        <v>313241.16800000001</v>
      </c>
      <c r="T17" s="22">
        <v>72309.828999999998</v>
      </c>
      <c r="U17" s="22">
        <v>297722.26640000002</v>
      </c>
      <c r="V17" s="22">
        <v>67496.38</v>
      </c>
      <c r="W17" s="22">
        <v>285837.47000000003</v>
      </c>
      <c r="X17" s="22">
        <v>65005.13</v>
      </c>
      <c r="Y17" s="22">
        <v>280175.3</v>
      </c>
      <c r="Z17" s="22">
        <v>58800.51</v>
      </c>
      <c r="AA17" s="22">
        <v>273340.36</v>
      </c>
      <c r="AB17" s="22">
        <v>55414.09</v>
      </c>
      <c r="AC17" s="22">
        <v>259491.43</v>
      </c>
      <c r="AD17" s="22">
        <v>52715</v>
      </c>
      <c r="AE17" s="22">
        <v>234398.14</v>
      </c>
      <c r="AF17" s="22">
        <v>34608.74</v>
      </c>
      <c r="AG17" s="22">
        <v>384714.12</v>
      </c>
      <c r="AH17" s="22">
        <v>38487.519999999997</v>
      </c>
      <c r="AI17" s="22">
        <v>381060.61</v>
      </c>
      <c r="AJ17" s="22">
        <v>52939.47</v>
      </c>
      <c r="AK17" s="22">
        <f>86168.97+168924.7+8767.95+45954.91+28705.12+21481.07</f>
        <v>360002.72000000003</v>
      </c>
      <c r="AL17" s="22">
        <v>36663.19</v>
      </c>
      <c r="AM17" s="22">
        <v>298523.39</v>
      </c>
      <c r="AN17" s="22">
        <v>35957.050000000003</v>
      </c>
      <c r="AO17" s="22">
        <v>301342.92</v>
      </c>
      <c r="AP17" s="27">
        <v>27940</v>
      </c>
      <c r="AQ17" s="24">
        <v>262498</v>
      </c>
      <c r="AR17" s="24">
        <v>21240</v>
      </c>
      <c r="AS17" s="22">
        <v>253917</v>
      </c>
      <c r="AT17" s="28" t="s">
        <v>17</v>
      </c>
      <c r="AU17" s="28" t="s">
        <v>17</v>
      </c>
      <c r="AV17" s="26"/>
      <c r="AW17" s="26"/>
    </row>
    <row r="18" spans="1:49">
      <c r="A18" s="8" t="s">
        <v>18</v>
      </c>
      <c r="B18" s="22">
        <v>113727.50000000001</v>
      </c>
      <c r="C18" s="22">
        <v>260197.522</v>
      </c>
      <c r="D18" s="22">
        <v>105030.22849999998</v>
      </c>
      <c r="E18" s="22">
        <v>332818.00399999996</v>
      </c>
      <c r="F18" s="22">
        <v>89014.139599999995</v>
      </c>
      <c r="G18" s="22">
        <v>303472.18920000002</v>
      </c>
      <c r="H18" s="22">
        <v>92698.183999999994</v>
      </c>
      <c r="I18" s="22">
        <v>388220.19299999997</v>
      </c>
      <c r="J18" s="22">
        <v>80220.891000000018</v>
      </c>
      <c r="K18" s="22">
        <v>368054.05109999998</v>
      </c>
      <c r="L18" s="22">
        <v>81188.993799999997</v>
      </c>
      <c r="M18" s="22">
        <v>328363.7635</v>
      </c>
      <c r="N18" s="22">
        <v>71229.949200000003</v>
      </c>
      <c r="O18" s="22">
        <v>314902.83399999997</v>
      </c>
      <c r="P18" s="22">
        <v>89399.25</v>
      </c>
      <c r="Q18" s="22">
        <v>296602.78999999998</v>
      </c>
      <c r="R18" s="22">
        <v>79276.859999999986</v>
      </c>
      <c r="S18" s="22">
        <v>305474.7487</v>
      </c>
      <c r="T18" s="22">
        <v>69932.944969999997</v>
      </c>
      <c r="U18" s="22">
        <v>288750.1398</v>
      </c>
      <c r="V18" s="22">
        <v>62561.88</v>
      </c>
      <c r="W18" s="22">
        <v>255921.7</v>
      </c>
      <c r="X18" s="22">
        <v>61777.42</v>
      </c>
      <c r="Y18" s="22">
        <v>259748.54</v>
      </c>
      <c r="Z18" s="22">
        <v>58402.45</v>
      </c>
      <c r="AA18" s="22">
        <v>271732.64</v>
      </c>
      <c r="AB18" s="22">
        <v>55993.46</v>
      </c>
      <c r="AC18" s="22">
        <v>254622.92</v>
      </c>
      <c r="AD18" s="22">
        <v>49979</v>
      </c>
      <c r="AE18" s="22">
        <v>221164.08</v>
      </c>
      <c r="AF18" s="22">
        <v>27308.05</v>
      </c>
      <c r="AG18" s="22">
        <v>315215.21999999997</v>
      </c>
      <c r="AH18" s="22">
        <v>37359.25</v>
      </c>
      <c r="AI18" s="22">
        <v>341331.48</v>
      </c>
      <c r="AJ18" s="22">
        <v>42121.42</v>
      </c>
      <c r="AK18" s="22">
        <f>61270.58+115224.01+8255.99+42009.34+25167.42+23250.86</f>
        <v>275178.19999999995</v>
      </c>
      <c r="AL18" s="22">
        <v>30379.1</v>
      </c>
      <c r="AM18" s="22">
        <v>253612.57</v>
      </c>
      <c r="AN18" s="22">
        <v>33192.080000000002</v>
      </c>
      <c r="AO18" s="22">
        <v>284274.15000000002</v>
      </c>
      <c r="AP18" s="23">
        <v>25895</v>
      </c>
      <c r="AQ18" s="22">
        <v>258565</v>
      </c>
      <c r="AR18" s="24">
        <v>22357</v>
      </c>
      <c r="AS18" s="22">
        <v>242375</v>
      </c>
      <c r="AT18" s="28" t="s">
        <v>17</v>
      </c>
      <c r="AU18" s="28" t="s">
        <v>17</v>
      </c>
      <c r="AV18" s="26"/>
      <c r="AW18" s="26"/>
    </row>
    <row r="19" spans="1:49">
      <c r="A19" s="12" t="s">
        <v>19</v>
      </c>
      <c r="B19" s="29">
        <v>124738.15499999998</v>
      </c>
      <c r="C19" s="29">
        <v>342670.46714999998</v>
      </c>
      <c r="D19" s="29">
        <v>105291.713</v>
      </c>
      <c r="E19" s="29">
        <v>311212.17500000005</v>
      </c>
      <c r="F19" s="29">
        <v>98811.546999999977</v>
      </c>
      <c r="G19" s="29">
        <v>378831.83199999999</v>
      </c>
      <c r="H19" s="29">
        <v>91892.59533299999</v>
      </c>
      <c r="I19" s="29">
        <v>388271.2525</v>
      </c>
      <c r="J19" s="29">
        <v>79174.362999999998</v>
      </c>
      <c r="K19" s="29">
        <v>356526.44010000001</v>
      </c>
      <c r="L19" s="29">
        <v>80393.659999999989</v>
      </c>
      <c r="M19" s="29">
        <v>311610.53690000001</v>
      </c>
      <c r="N19" s="29">
        <v>82791.380000000019</v>
      </c>
      <c r="O19" s="29">
        <v>301993.92</v>
      </c>
      <c r="P19" s="29">
        <v>90529.423999999985</v>
      </c>
      <c r="Q19" s="29">
        <v>290041.71299999999</v>
      </c>
      <c r="R19" s="29">
        <v>79323.499999999985</v>
      </c>
      <c r="S19" s="29">
        <v>298916.13890000002</v>
      </c>
      <c r="T19" s="29">
        <v>72397.588000000003</v>
      </c>
      <c r="U19" s="29">
        <v>280904.8126</v>
      </c>
      <c r="V19" s="29">
        <v>60060.420000000006</v>
      </c>
      <c r="W19" s="29">
        <v>264348.23</v>
      </c>
      <c r="X19" s="29">
        <v>66867.5</v>
      </c>
      <c r="Y19" s="29">
        <v>286625.78999999998</v>
      </c>
      <c r="Z19" s="29">
        <v>62763.9</v>
      </c>
      <c r="AA19" s="29">
        <v>276749.25</v>
      </c>
      <c r="AB19" s="29">
        <v>58698.720000000001</v>
      </c>
      <c r="AC19" s="29">
        <v>263949.21999999997</v>
      </c>
      <c r="AD19" s="29">
        <v>44705</v>
      </c>
      <c r="AE19" s="29">
        <v>191300.75</v>
      </c>
      <c r="AF19" s="29">
        <v>30577.52</v>
      </c>
      <c r="AG19" s="29">
        <v>371615.3</v>
      </c>
      <c r="AH19" s="29">
        <v>38972.81</v>
      </c>
      <c r="AI19" s="29">
        <v>375873.03</v>
      </c>
      <c r="AJ19" s="29">
        <v>45374.95</v>
      </c>
      <c r="AK19" s="29">
        <f>87653.45+159676.17+8172.33+42438.37+24720.35</f>
        <v>322660.67</v>
      </c>
      <c r="AL19" s="29">
        <v>35447.19</v>
      </c>
      <c r="AM19" s="29">
        <v>292693.65999999997</v>
      </c>
      <c r="AN19" s="29">
        <v>33940.07</v>
      </c>
      <c r="AO19" s="29">
        <v>287284.02</v>
      </c>
      <c r="AP19" s="30">
        <v>26843</v>
      </c>
      <c r="AQ19" s="29">
        <v>267718</v>
      </c>
      <c r="AR19" s="31">
        <v>20599</v>
      </c>
      <c r="AS19" s="29">
        <v>244718</v>
      </c>
      <c r="AT19" s="32" t="s">
        <v>17</v>
      </c>
      <c r="AU19" s="32" t="s">
        <v>17</v>
      </c>
      <c r="AV19" s="33"/>
      <c r="AW19" s="26"/>
    </row>
    <row r="21" spans="1:49">
      <c r="A21" s="34" t="s">
        <v>20</v>
      </c>
      <c r="V21" s="35"/>
      <c r="AE21" s="26"/>
      <c r="AF21" s="25"/>
      <c r="AG21" s="25"/>
      <c r="AH21" s="25"/>
      <c r="AI21" s="26"/>
      <c r="AJ21" s="26"/>
      <c r="AK21" s="26"/>
      <c r="AL21" s="26"/>
      <c r="AM21" s="26"/>
      <c r="AN21" s="26"/>
      <c r="AO21" s="26"/>
      <c r="AP21" s="33"/>
      <c r="AQ21" s="26"/>
      <c r="AR21" s="26"/>
    </row>
    <row r="22" spans="1:49" ht="15.75" customHeight="1"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</row>
    <row r="23" spans="1:49" ht="15.75" customHeight="1">
      <c r="A23" s="36" t="s">
        <v>21</v>
      </c>
      <c r="AN23" s="37"/>
      <c r="AO23" s="37"/>
      <c r="AP23" s="38"/>
      <c r="AQ23" s="38"/>
      <c r="AS23" s="37"/>
      <c r="AT23" s="37"/>
      <c r="AU23" s="38"/>
      <c r="AV23" s="38"/>
      <c r="AW23" s="38"/>
    </row>
    <row r="24" spans="1:49" ht="15.75" customHeight="1">
      <c r="AN24" s="39"/>
      <c r="AO24" s="39"/>
      <c r="AP24" s="38"/>
      <c r="AQ24" s="38"/>
      <c r="AS24" s="39"/>
      <c r="AT24" s="39"/>
      <c r="AU24" s="38"/>
      <c r="AV24" s="38"/>
      <c r="AW24" s="38"/>
    </row>
    <row r="25" spans="1:49" ht="15.75" customHeight="1">
      <c r="AN25" s="39"/>
      <c r="AO25" s="40"/>
      <c r="AP25" s="38"/>
      <c r="AQ25" s="38"/>
      <c r="AS25" s="39"/>
      <c r="AT25" s="39"/>
      <c r="AU25" s="38"/>
      <c r="AV25" s="38"/>
      <c r="AW25" s="38"/>
    </row>
    <row r="26" spans="1:49" ht="15.75" customHeight="1">
      <c r="AN26" s="39"/>
      <c r="AO26" s="39"/>
      <c r="AP26" s="38"/>
      <c r="AQ26" s="38"/>
      <c r="AS26" s="39"/>
      <c r="AT26" s="39"/>
      <c r="AU26" s="38"/>
      <c r="AV26" s="38"/>
      <c r="AW26" s="38"/>
    </row>
    <row r="27" spans="1:49" ht="15.75" customHeight="1">
      <c r="AN27" s="39"/>
      <c r="AO27" s="39"/>
      <c r="AP27" s="38"/>
      <c r="AQ27" s="38"/>
      <c r="AS27" s="39"/>
      <c r="AT27" s="39"/>
      <c r="AU27" s="38"/>
      <c r="AV27" s="38"/>
      <c r="AW27" s="38"/>
    </row>
    <row r="28" spans="1:49" ht="15.75" customHeight="1">
      <c r="AN28" s="39"/>
      <c r="AO28" s="39"/>
      <c r="AP28" s="38"/>
      <c r="AQ28" s="38"/>
      <c r="AS28" s="39"/>
      <c r="AT28" s="40"/>
      <c r="AU28" s="38"/>
      <c r="AV28" s="38"/>
      <c r="AW28" s="38"/>
    </row>
    <row r="29" spans="1:49" ht="15.75" customHeight="1">
      <c r="AN29" s="39"/>
      <c r="AO29" s="39"/>
      <c r="AP29" s="38"/>
      <c r="AQ29" s="38"/>
      <c r="AS29" s="39"/>
      <c r="AT29" s="39"/>
      <c r="AU29" s="38"/>
      <c r="AV29" s="38"/>
      <c r="AW29" s="38"/>
    </row>
    <row r="30" spans="1:49" ht="15.75" customHeight="1">
      <c r="AN30" s="39"/>
      <c r="AO30" s="39"/>
      <c r="AP30" s="38"/>
      <c r="AQ30" s="38"/>
      <c r="AS30" s="39"/>
      <c r="AT30" s="39"/>
      <c r="AU30" s="38"/>
      <c r="AV30" s="38"/>
      <c r="AW30" s="38"/>
    </row>
    <row r="31" spans="1:49" ht="15.75" customHeight="1">
      <c r="AN31" s="37"/>
      <c r="AO31" s="38"/>
      <c r="AP31" s="38"/>
      <c r="AQ31" s="38"/>
      <c r="AS31" s="37"/>
      <c r="AT31" s="37"/>
      <c r="AU31" s="37"/>
      <c r="AV31" s="37"/>
      <c r="AW31" s="37"/>
    </row>
    <row r="32" spans="1:49" ht="15.75" customHeight="1">
      <c r="AN32" s="41"/>
      <c r="AO32" s="41"/>
      <c r="AP32" s="42"/>
      <c r="AQ32" s="42"/>
      <c r="AS32" s="41"/>
      <c r="AT32" s="41"/>
      <c r="AU32" s="42"/>
      <c r="AV32" s="42"/>
      <c r="AW32" s="42"/>
    </row>
    <row r="33" spans="40:49" ht="15.75" customHeight="1">
      <c r="AN33" s="41"/>
      <c r="AO33" s="43"/>
      <c r="AP33" s="43"/>
      <c r="AQ33" s="43"/>
      <c r="AS33" s="41"/>
      <c r="AT33" s="43"/>
      <c r="AU33" s="43"/>
      <c r="AV33" s="43"/>
      <c r="AW33" s="43"/>
    </row>
    <row r="34" spans="40:49" ht="15.75" customHeight="1">
      <c r="AN34" s="39"/>
      <c r="AO34" s="44"/>
      <c r="AP34" s="44"/>
      <c r="AQ34" s="44"/>
      <c r="AS34" s="39"/>
      <c r="AT34" s="44"/>
      <c r="AU34" s="44"/>
      <c r="AV34" s="44"/>
      <c r="AW34" s="44"/>
    </row>
    <row r="35" spans="40:49" ht="15.75" customHeight="1">
      <c r="AN35" s="39"/>
      <c r="AO35" s="44"/>
      <c r="AP35" s="44"/>
      <c r="AQ35" s="44"/>
      <c r="AS35" s="39"/>
      <c r="AT35" s="44"/>
      <c r="AU35" s="44"/>
      <c r="AV35" s="44"/>
      <c r="AW35" s="44"/>
    </row>
    <row r="36" spans="40:49" ht="15.75" customHeight="1">
      <c r="AN36" s="39"/>
      <c r="AO36" s="44"/>
      <c r="AP36" s="44"/>
      <c r="AQ36" s="44"/>
      <c r="AS36" s="39"/>
      <c r="AT36" s="44"/>
      <c r="AU36" s="44"/>
      <c r="AV36" s="44"/>
      <c r="AW36" s="44"/>
    </row>
    <row r="37" spans="40:49" ht="15.75" customHeight="1">
      <c r="AN37" s="39"/>
      <c r="AO37" s="44"/>
      <c r="AP37" s="44"/>
      <c r="AQ37" s="44"/>
      <c r="AS37" s="39"/>
      <c r="AT37" s="44"/>
      <c r="AU37" s="44"/>
      <c r="AV37" s="44"/>
      <c r="AW37" s="44"/>
    </row>
    <row r="38" spans="40:49" ht="15.75" customHeight="1">
      <c r="AN38" s="41"/>
      <c r="AO38" s="45"/>
      <c r="AP38" s="45"/>
      <c r="AQ38" s="45"/>
      <c r="AS38" s="41"/>
      <c r="AT38" s="45"/>
      <c r="AU38" s="45"/>
      <c r="AV38" s="45"/>
      <c r="AW38" s="45"/>
    </row>
    <row r="39" spans="40:49" ht="15.75" customHeight="1">
      <c r="AN39" s="37"/>
      <c r="AO39" s="37"/>
      <c r="AP39" s="37"/>
      <c r="AQ39" s="37"/>
      <c r="AS39" s="37"/>
      <c r="AT39" s="37"/>
      <c r="AU39" s="37"/>
      <c r="AV39" s="37"/>
      <c r="AW39" s="37"/>
    </row>
    <row r="40" spans="40:49" ht="15.75" customHeight="1">
      <c r="AP40" s="46"/>
      <c r="AS40" s="37"/>
      <c r="AT40" s="37"/>
      <c r="AU40" s="37"/>
      <c r="AV40" s="37"/>
      <c r="AW40" s="37"/>
    </row>
    <row r="41" spans="40:49" ht="15.75" customHeight="1">
      <c r="AP41" s="46"/>
      <c r="AS41" s="37"/>
      <c r="AT41" s="37"/>
      <c r="AU41" s="37"/>
      <c r="AV41" s="37"/>
      <c r="AW41" s="37"/>
    </row>
    <row r="42" spans="40:49" ht="15.75" customHeight="1">
      <c r="AP42" s="46"/>
    </row>
    <row r="43" spans="40:49" ht="15.75" customHeight="1">
      <c r="AP43" s="46"/>
    </row>
    <row r="44" spans="40:49" ht="15.75" customHeight="1">
      <c r="AP44" s="46"/>
    </row>
    <row r="45" spans="40:49" ht="15.75" customHeight="1">
      <c r="AP45" s="46"/>
    </row>
    <row r="46" spans="40:49" ht="15.75" customHeight="1">
      <c r="AP46" s="46"/>
    </row>
    <row r="47" spans="40:49" ht="15.75" customHeight="1">
      <c r="AP47" s="46"/>
    </row>
    <row r="48" spans="40:49" ht="15.75" customHeight="1">
      <c r="AP48" s="46"/>
    </row>
    <row r="49" spans="42:42" ht="15.75" customHeight="1">
      <c r="AP49" s="46"/>
    </row>
    <row r="50" spans="42:42" ht="15.75" customHeight="1">
      <c r="AP50" s="46"/>
    </row>
    <row r="51" spans="42:42" ht="15.75" customHeight="1">
      <c r="AP51" s="46"/>
    </row>
    <row r="52" spans="42:42" ht="15.75" customHeight="1">
      <c r="AP52" s="46"/>
    </row>
    <row r="53" spans="42:42" ht="15.75" customHeight="1">
      <c r="AP53" s="46"/>
    </row>
    <row r="54" spans="42:42" ht="15.75" customHeight="1">
      <c r="AP54" s="46"/>
    </row>
    <row r="55" spans="42:42" ht="15.75" customHeight="1">
      <c r="AP55" s="46"/>
    </row>
    <row r="56" spans="42:42" ht="15.75" customHeight="1">
      <c r="AP56" s="46"/>
    </row>
    <row r="57" spans="42:42" ht="15.75" customHeight="1">
      <c r="AP57" s="46"/>
    </row>
    <row r="58" spans="42:42" ht="15.75" customHeight="1">
      <c r="AP58" s="46"/>
    </row>
    <row r="59" spans="42:42" ht="15.75" customHeight="1">
      <c r="AP59" s="46"/>
    </row>
    <row r="60" spans="42:42" ht="15.75" customHeight="1">
      <c r="AP60" s="46"/>
    </row>
    <row r="61" spans="42:42" ht="15.75" customHeight="1">
      <c r="AP61" s="46"/>
    </row>
    <row r="62" spans="42:42" ht="15.75" customHeight="1">
      <c r="AP62" s="46"/>
    </row>
    <row r="63" spans="42:42" ht="15.75" customHeight="1">
      <c r="AP63" s="46"/>
    </row>
    <row r="64" spans="42:42" ht="15.75" customHeight="1">
      <c r="AP64" s="46"/>
    </row>
    <row r="65" spans="42:42" ht="15.75" customHeight="1">
      <c r="AP65" s="46"/>
    </row>
    <row r="66" spans="42:42" ht="15.75" customHeight="1">
      <c r="AP66" s="46"/>
    </row>
    <row r="67" spans="42:42" ht="15.75" customHeight="1">
      <c r="AP67" s="46"/>
    </row>
    <row r="68" spans="42:42" ht="15.75" customHeight="1">
      <c r="AP68" s="46"/>
    </row>
    <row r="69" spans="42:42" ht="15.75" customHeight="1">
      <c r="AP69" s="46"/>
    </row>
    <row r="70" spans="42:42" ht="15.75" customHeight="1">
      <c r="AP70" s="46"/>
    </row>
    <row r="71" spans="42:42" ht="15.75" customHeight="1">
      <c r="AP71" s="46"/>
    </row>
    <row r="72" spans="42:42" ht="15.75" customHeight="1">
      <c r="AP72" s="46"/>
    </row>
    <row r="73" spans="42:42" ht="15.75" customHeight="1">
      <c r="AP73" s="46"/>
    </row>
    <row r="74" spans="42:42" ht="15.75" customHeight="1">
      <c r="AP74" s="46"/>
    </row>
    <row r="75" spans="42:42" ht="15.75" customHeight="1">
      <c r="AP75" s="46"/>
    </row>
    <row r="76" spans="42:42" ht="15.75" customHeight="1">
      <c r="AP76" s="46"/>
    </row>
    <row r="77" spans="42:42" ht="15.75" customHeight="1">
      <c r="AP77" s="46"/>
    </row>
    <row r="78" spans="42:42" ht="15.75" customHeight="1">
      <c r="AP78" s="46"/>
    </row>
    <row r="79" spans="42:42" ht="15.75" customHeight="1">
      <c r="AP79" s="46"/>
    </row>
    <row r="80" spans="42:42" ht="15.75" customHeight="1">
      <c r="AP80" s="46"/>
    </row>
    <row r="81" spans="42:42" ht="15.75" customHeight="1">
      <c r="AP81" s="46"/>
    </row>
    <row r="82" spans="42:42" ht="15.75" customHeight="1">
      <c r="AP82" s="46"/>
    </row>
    <row r="83" spans="42:42" ht="15.75" customHeight="1">
      <c r="AP83" s="46"/>
    </row>
    <row r="84" spans="42:42" ht="15.75" customHeight="1">
      <c r="AP84" s="46"/>
    </row>
    <row r="85" spans="42:42" ht="15.75" customHeight="1">
      <c r="AP85" s="46"/>
    </row>
    <row r="86" spans="42:42" ht="15.75" customHeight="1">
      <c r="AP86" s="46"/>
    </row>
    <row r="87" spans="42:42" ht="15.75" customHeight="1">
      <c r="AP87" s="46"/>
    </row>
    <row r="88" spans="42:42" ht="15.75" customHeight="1">
      <c r="AP88" s="46"/>
    </row>
    <row r="89" spans="42:42" ht="15.75" customHeight="1">
      <c r="AP89" s="46"/>
    </row>
    <row r="90" spans="42:42" ht="15.75" customHeight="1">
      <c r="AP90" s="46"/>
    </row>
    <row r="91" spans="42:42" ht="15.75" customHeight="1">
      <c r="AP91" s="46"/>
    </row>
    <row r="92" spans="42:42" ht="15.75" customHeight="1">
      <c r="AP92" s="46"/>
    </row>
    <row r="93" spans="42:42" ht="15.75" customHeight="1">
      <c r="AP93" s="46"/>
    </row>
    <row r="94" spans="42:42" ht="15.75" customHeight="1">
      <c r="AP94" s="46"/>
    </row>
    <row r="95" spans="42:42" ht="15.75" customHeight="1">
      <c r="AP95" s="46"/>
    </row>
    <row r="96" spans="42:42" ht="15.75" customHeight="1">
      <c r="AP96" s="46"/>
    </row>
    <row r="97" spans="42:42" ht="15.75" customHeight="1">
      <c r="AP97" s="46"/>
    </row>
    <row r="98" spans="42:42" ht="15.75" customHeight="1">
      <c r="AP98" s="46"/>
    </row>
    <row r="99" spans="42:42" ht="15.75" customHeight="1">
      <c r="AP99" s="46"/>
    </row>
    <row r="100" spans="42:42" ht="15.75" customHeight="1">
      <c r="AP100" s="46"/>
    </row>
    <row r="101" spans="42:42" ht="15.75" customHeight="1">
      <c r="AP101" s="46"/>
    </row>
    <row r="102" spans="42:42" ht="15.75" customHeight="1">
      <c r="AP102" s="46"/>
    </row>
    <row r="103" spans="42:42" ht="15.75" customHeight="1">
      <c r="AP103" s="46"/>
    </row>
    <row r="104" spans="42:42" ht="15.75" customHeight="1">
      <c r="AP104" s="46"/>
    </row>
    <row r="105" spans="42:42" ht="15.75" customHeight="1">
      <c r="AP105" s="46"/>
    </row>
    <row r="106" spans="42:42" ht="15.75" customHeight="1">
      <c r="AP106" s="46"/>
    </row>
    <row r="107" spans="42:42" ht="15.75" customHeight="1">
      <c r="AP107" s="46"/>
    </row>
    <row r="108" spans="42:42" ht="15.75" customHeight="1">
      <c r="AP108" s="46"/>
    </row>
    <row r="109" spans="42:42" ht="15.75" customHeight="1">
      <c r="AP109" s="46"/>
    </row>
    <row r="110" spans="42:42" ht="15.75" customHeight="1">
      <c r="AP110" s="46"/>
    </row>
    <row r="111" spans="42:42" ht="15.75" customHeight="1">
      <c r="AP111" s="46"/>
    </row>
    <row r="112" spans="42:42" ht="15.75" customHeight="1">
      <c r="AP112" s="46"/>
    </row>
    <row r="113" spans="42:42" ht="15.75" customHeight="1">
      <c r="AP113" s="46"/>
    </row>
    <row r="114" spans="42:42" ht="15.75" customHeight="1">
      <c r="AP114" s="46"/>
    </row>
    <row r="115" spans="42:42" ht="15.75" customHeight="1">
      <c r="AP115" s="46"/>
    </row>
    <row r="116" spans="42:42" ht="15.75" customHeight="1">
      <c r="AP116" s="46"/>
    </row>
    <row r="117" spans="42:42" ht="15.75" customHeight="1">
      <c r="AP117" s="46"/>
    </row>
    <row r="118" spans="42:42" ht="15.75" customHeight="1">
      <c r="AP118" s="46"/>
    </row>
    <row r="119" spans="42:42" ht="15.75" customHeight="1">
      <c r="AP119" s="46"/>
    </row>
    <row r="120" spans="42:42" ht="15.75" customHeight="1">
      <c r="AP120" s="46"/>
    </row>
    <row r="121" spans="42:42" ht="15.75" customHeight="1">
      <c r="AP121" s="46"/>
    </row>
    <row r="122" spans="42:42" ht="15.75" customHeight="1">
      <c r="AP122" s="46"/>
    </row>
    <row r="123" spans="42:42" ht="15.75" customHeight="1">
      <c r="AP123" s="46"/>
    </row>
    <row r="124" spans="42:42" ht="15.75" customHeight="1">
      <c r="AP124" s="46"/>
    </row>
    <row r="125" spans="42:42" ht="15.75" customHeight="1">
      <c r="AP125" s="46"/>
    </row>
    <row r="126" spans="42:42" ht="15.75" customHeight="1">
      <c r="AP126" s="46"/>
    </row>
    <row r="127" spans="42:42" ht="15.75" customHeight="1">
      <c r="AP127" s="46"/>
    </row>
    <row r="128" spans="42:42" ht="15.75" customHeight="1">
      <c r="AP128" s="46"/>
    </row>
    <row r="129" spans="42:42" ht="15.75" customHeight="1">
      <c r="AP129" s="46"/>
    </row>
    <row r="130" spans="42:42" ht="15.75" customHeight="1">
      <c r="AP130" s="46"/>
    </row>
    <row r="131" spans="42:42" ht="15.75" customHeight="1">
      <c r="AP131" s="46"/>
    </row>
    <row r="132" spans="42:42" ht="15.75" customHeight="1">
      <c r="AP132" s="46"/>
    </row>
    <row r="133" spans="42:42" ht="15.75" customHeight="1">
      <c r="AP133" s="46"/>
    </row>
    <row r="134" spans="42:42" ht="15.75" customHeight="1">
      <c r="AP134" s="46"/>
    </row>
    <row r="135" spans="42:42" ht="15.75" customHeight="1">
      <c r="AP135" s="46"/>
    </row>
    <row r="136" spans="42:42" ht="15.75" customHeight="1">
      <c r="AP136" s="46"/>
    </row>
    <row r="137" spans="42:42" ht="15.75" customHeight="1">
      <c r="AP137" s="46"/>
    </row>
    <row r="138" spans="42:42" ht="15.75" customHeight="1">
      <c r="AP138" s="46"/>
    </row>
    <row r="139" spans="42:42" ht="15.75" customHeight="1">
      <c r="AP139" s="46"/>
    </row>
    <row r="140" spans="42:42" ht="15.75" customHeight="1">
      <c r="AP140" s="46"/>
    </row>
    <row r="141" spans="42:42" ht="15.75" customHeight="1">
      <c r="AP141" s="46"/>
    </row>
    <row r="142" spans="42:42" ht="15.75" customHeight="1">
      <c r="AP142" s="46"/>
    </row>
    <row r="143" spans="42:42" ht="15.75" customHeight="1">
      <c r="AP143" s="46"/>
    </row>
    <row r="144" spans="42:42" ht="15.75" customHeight="1">
      <c r="AP144" s="46"/>
    </row>
    <row r="145" spans="42:42" ht="15.75" customHeight="1">
      <c r="AP145" s="46"/>
    </row>
    <row r="146" spans="42:42" ht="15.75" customHeight="1">
      <c r="AP146" s="46"/>
    </row>
    <row r="147" spans="42:42" ht="15.75" customHeight="1">
      <c r="AP147" s="46"/>
    </row>
    <row r="148" spans="42:42" ht="15.75" customHeight="1">
      <c r="AP148" s="46"/>
    </row>
    <row r="149" spans="42:42" ht="15.75" customHeight="1">
      <c r="AP149" s="46"/>
    </row>
    <row r="150" spans="42:42" ht="15.75" customHeight="1">
      <c r="AP150" s="46"/>
    </row>
    <row r="151" spans="42:42" ht="15.75" customHeight="1">
      <c r="AP151" s="46"/>
    </row>
    <row r="152" spans="42:42" ht="15.75" customHeight="1">
      <c r="AP152" s="46"/>
    </row>
    <row r="153" spans="42:42" ht="15.75" customHeight="1">
      <c r="AP153" s="46"/>
    </row>
    <row r="154" spans="42:42" ht="15.75" customHeight="1">
      <c r="AP154" s="46"/>
    </row>
    <row r="155" spans="42:42" ht="15.75" customHeight="1">
      <c r="AP155" s="46"/>
    </row>
    <row r="156" spans="42:42" ht="15.75" customHeight="1">
      <c r="AP156" s="46"/>
    </row>
    <row r="157" spans="42:42" ht="15.75" customHeight="1">
      <c r="AP157" s="46"/>
    </row>
    <row r="158" spans="42:42" ht="15.75" customHeight="1">
      <c r="AP158" s="46"/>
    </row>
    <row r="159" spans="42:42" ht="15.75" customHeight="1">
      <c r="AP159" s="46"/>
    </row>
    <row r="160" spans="42:42" ht="15.75" customHeight="1">
      <c r="AP160" s="46"/>
    </row>
    <row r="161" spans="42:42" ht="15.75" customHeight="1">
      <c r="AP161" s="46"/>
    </row>
    <row r="162" spans="42:42" ht="15.75" customHeight="1">
      <c r="AP162" s="46"/>
    </row>
    <row r="163" spans="42:42" ht="15.75" customHeight="1">
      <c r="AP163" s="46"/>
    </row>
    <row r="164" spans="42:42" ht="15.75" customHeight="1">
      <c r="AP164" s="46"/>
    </row>
    <row r="165" spans="42:42" ht="15.75" customHeight="1">
      <c r="AP165" s="46"/>
    </row>
    <row r="166" spans="42:42" ht="15.75" customHeight="1">
      <c r="AP166" s="46"/>
    </row>
    <row r="167" spans="42:42" ht="15.75" customHeight="1">
      <c r="AP167" s="46"/>
    </row>
    <row r="168" spans="42:42" ht="15.75" customHeight="1">
      <c r="AP168" s="46"/>
    </row>
    <row r="169" spans="42:42" ht="15.75" customHeight="1">
      <c r="AP169" s="46"/>
    </row>
    <row r="170" spans="42:42" ht="15.75" customHeight="1">
      <c r="AP170" s="46"/>
    </row>
    <row r="171" spans="42:42" ht="15.75" customHeight="1">
      <c r="AP171" s="46"/>
    </row>
    <row r="172" spans="42:42" ht="15.75" customHeight="1">
      <c r="AP172" s="46"/>
    </row>
    <row r="173" spans="42:42" ht="15.75" customHeight="1">
      <c r="AP173" s="46"/>
    </row>
    <row r="174" spans="42:42" ht="15.75" customHeight="1">
      <c r="AP174" s="46"/>
    </row>
    <row r="175" spans="42:42" ht="15.75" customHeight="1">
      <c r="AP175" s="46"/>
    </row>
    <row r="176" spans="42:42" ht="15.75" customHeight="1">
      <c r="AP176" s="46"/>
    </row>
    <row r="177" spans="42:42" ht="15.75" customHeight="1">
      <c r="AP177" s="46"/>
    </row>
    <row r="178" spans="42:42" ht="15.75" customHeight="1">
      <c r="AP178" s="46"/>
    </row>
    <row r="179" spans="42:42" ht="15.75" customHeight="1">
      <c r="AP179" s="46"/>
    </row>
    <row r="180" spans="42:42" ht="15.75" customHeight="1">
      <c r="AP180" s="46"/>
    </row>
    <row r="181" spans="42:42" ht="15.75" customHeight="1">
      <c r="AP181" s="46"/>
    </row>
    <row r="182" spans="42:42" ht="15.75" customHeight="1">
      <c r="AP182" s="46"/>
    </row>
    <row r="183" spans="42:42" ht="15.75" customHeight="1">
      <c r="AP183" s="46"/>
    </row>
    <row r="184" spans="42:42" ht="15.75" customHeight="1">
      <c r="AP184" s="46"/>
    </row>
    <row r="185" spans="42:42" ht="15.75" customHeight="1">
      <c r="AP185" s="46"/>
    </row>
    <row r="186" spans="42:42" ht="15.75" customHeight="1">
      <c r="AP186" s="46"/>
    </row>
    <row r="187" spans="42:42" ht="15.75" customHeight="1">
      <c r="AP187" s="46"/>
    </row>
    <row r="188" spans="42:42" ht="15.75" customHeight="1">
      <c r="AP188" s="46"/>
    </row>
    <row r="189" spans="42:42" ht="15.75" customHeight="1">
      <c r="AP189" s="46"/>
    </row>
    <row r="190" spans="42:42" ht="15.75" customHeight="1">
      <c r="AP190" s="46"/>
    </row>
    <row r="191" spans="42:42" ht="15.75" customHeight="1">
      <c r="AP191" s="46"/>
    </row>
    <row r="192" spans="42:42" ht="15.75" customHeight="1">
      <c r="AP192" s="46"/>
    </row>
    <row r="193" spans="42:42" ht="15.75" customHeight="1">
      <c r="AP193" s="46"/>
    </row>
    <row r="194" spans="42:42" ht="15.75" customHeight="1">
      <c r="AP194" s="46"/>
    </row>
    <row r="195" spans="42:42" ht="15.75" customHeight="1">
      <c r="AP195" s="46"/>
    </row>
    <row r="196" spans="42:42" ht="15.75" customHeight="1">
      <c r="AP196" s="46"/>
    </row>
    <row r="197" spans="42:42" ht="15.75" customHeight="1">
      <c r="AP197" s="46"/>
    </row>
    <row r="198" spans="42:42" ht="15.75" customHeight="1">
      <c r="AP198" s="46"/>
    </row>
    <row r="199" spans="42:42" ht="15.75" customHeight="1">
      <c r="AP199" s="46"/>
    </row>
    <row r="200" spans="42:42" ht="15.75" customHeight="1">
      <c r="AP200" s="46"/>
    </row>
    <row r="201" spans="42:42" ht="15.75" customHeight="1">
      <c r="AP201" s="46"/>
    </row>
    <row r="202" spans="42:42" ht="15.75" customHeight="1">
      <c r="AP202" s="46"/>
    </row>
    <row r="203" spans="42:42" ht="15.75" customHeight="1">
      <c r="AP203" s="46"/>
    </row>
    <row r="204" spans="42:42" ht="15.75" customHeight="1">
      <c r="AP204" s="46"/>
    </row>
    <row r="205" spans="42:42" ht="15.75" customHeight="1">
      <c r="AP205" s="46"/>
    </row>
    <row r="206" spans="42:42" ht="15.75" customHeight="1">
      <c r="AP206" s="46"/>
    </row>
    <row r="207" spans="42:42" ht="15.75" customHeight="1">
      <c r="AP207" s="46"/>
    </row>
    <row r="208" spans="42:42" ht="15.75" customHeight="1">
      <c r="AP208" s="46"/>
    </row>
    <row r="209" spans="42:42" ht="15.75" customHeight="1">
      <c r="AP209" s="46"/>
    </row>
    <row r="210" spans="42:42" ht="15.75" customHeight="1">
      <c r="AP210" s="46"/>
    </row>
    <row r="211" spans="42:42" ht="15.75" customHeight="1">
      <c r="AP211" s="46"/>
    </row>
    <row r="212" spans="42:42" ht="15.75" customHeight="1">
      <c r="AP212" s="46"/>
    </row>
    <row r="213" spans="42:42" ht="15.75" customHeight="1">
      <c r="AP213" s="46"/>
    </row>
    <row r="214" spans="42:42" ht="15.75" customHeight="1">
      <c r="AP214" s="46"/>
    </row>
    <row r="215" spans="42:42" ht="15.75" customHeight="1">
      <c r="AP215" s="46"/>
    </row>
    <row r="216" spans="42:42" ht="15.75" customHeight="1">
      <c r="AP216" s="46"/>
    </row>
    <row r="217" spans="42:42" ht="15.75" customHeight="1">
      <c r="AP217" s="46"/>
    </row>
    <row r="218" spans="42:42" ht="15.75" customHeight="1">
      <c r="AP218" s="46"/>
    </row>
    <row r="219" spans="42:42" ht="15.75" customHeight="1">
      <c r="AP219" s="46"/>
    </row>
    <row r="220" spans="42:42" ht="15.75" customHeight="1">
      <c r="AP220" s="46"/>
    </row>
    <row r="221" spans="42:42" ht="15.75" customHeight="1">
      <c r="AP221" s="46"/>
    </row>
    <row r="222" spans="42:42" ht="15.75" customHeight="1">
      <c r="AP222" s="46"/>
    </row>
    <row r="223" spans="42:42" ht="15.75" customHeight="1">
      <c r="AP223" s="46"/>
    </row>
    <row r="224" spans="42:42" ht="15.75" customHeight="1">
      <c r="AP224" s="46"/>
    </row>
    <row r="225" spans="42:42" ht="15.75" customHeight="1">
      <c r="AP225" s="46"/>
    </row>
    <row r="226" spans="42:42" ht="15.75" customHeight="1">
      <c r="AP226" s="46"/>
    </row>
    <row r="227" spans="42:42" ht="15.75" customHeight="1">
      <c r="AP227" s="46"/>
    </row>
    <row r="228" spans="42:42" ht="15.75" customHeight="1">
      <c r="AP228" s="46"/>
    </row>
    <row r="229" spans="42:42" ht="15.75" customHeight="1">
      <c r="AP229" s="46"/>
    </row>
    <row r="230" spans="42:42" ht="15.75" customHeight="1">
      <c r="AP230" s="46"/>
    </row>
    <row r="231" spans="42:42" ht="15.75" customHeight="1">
      <c r="AP231" s="46"/>
    </row>
    <row r="232" spans="42:42" ht="15.75" customHeight="1">
      <c r="AP232" s="46"/>
    </row>
    <row r="233" spans="42:42" ht="15.75" customHeight="1">
      <c r="AP233" s="46"/>
    </row>
    <row r="234" spans="42:42" ht="15.75" customHeight="1">
      <c r="AP234" s="46"/>
    </row>
    <row r="235" spans="42:42" ht="15.75" customHeight="1">
      <c r="AP235" s="46"/>
    </row>
    <row r="236" spans="42:42" ht="15.75" customHeight="1">
      <c r="AP236" s="46"/>
    </row>
    <row r="237" spans="42:42" ht="15.75" customHeight="1">
      <c r="AP237" s="46"/>
    </row>
    <row r="238" spans="42:42" ht="15.75" customHeight="1">
      <c r="AP238" s="46"/>
    </row>
    <row r="239" spans="42:42" ht="15.75" customHeight="1">
      <c r="AP239" s="46"/>
    </row>
    <row r="240" spans="42:42" ht="15.75" customHeight="1">
      <c r="AP240" s="46"/>
    </row>
    <row r="241" spans="42:42" ht="15.75" customHeight="1">
      <c r="AP241" s="46"/>
    </row>
    <row r="242" spans="42:42" ht="15.75" customHeight="1">
      <c r="AP242" s="46"/>
    </row>
    <row r="243" spans="42:42" ht="15.75" customHeight="1">
      <c r="AP243" s="46"/>
    </row>
    <row r="244" spans="42:42" ht="15.75" customHeight="1">
      <c r="AP244" s="46"/>
    </row>
    <row r="245" spans="42:42" ht="15.75" customHeight="1">
      <c r="AP245" s="46"/>
    </row>
    <row r="246" spans="42:42" ht="15.75" customHeight="1">
      <c r="AP246" s="46"/>
    </row>
    <row r="247" spans="42:42" ht="15.75" customHeight="1">
      <c r="AP247" s="46"/>
    </row>
    <row r="248" spans="42:42" ht="15.75" customHeight="1">
      <c r="AP248" s="46"/>
    </row>
    <row r="249" spans="42:42" ht="15.75" customHeight="1">
      <c r="AP249" s="46"/>
    </row>
    <row r="250" spans="42:42" ht="15.75" customHeight="1">
      <c r="AP250" s="46"/>
    </row>
    <row r="251" spans="42:42" ht="15.75" customHeight="1">
      <c r="AP251" s="46"/>
    </row>
    <row r="252" spans="42:42" ht="15.75" customHeight="1">
      <c r="AP252" s="46"/>
    </row>
    <row r="253" spans="42:42" ht="15.75" customHeight="1">
      <c r="AP253" s="46"/>
    </row>
    <row r="254" spans="42:42" ht="15.75" customHeight="1">
      <c r="AP254" s="46"/>
    </row>
    <row r="255" spans="42:42" ht="15.75" customHeight="1">
      <c r="AP255" s="46"/>
    </row>
    <row r="256" spans="42:42" ht="15.75" customHeight="1">
      <c r="AP256" s="46"/>
    </row>
    <row r="257" spans="42:42" ht="15.75" customHeight="1">
      <c r="AP257" s="46"/>
    </row>
    <row r="258" spans="42:42" ht="15.75" customHeight="1">
      <c r="AP258" s="46"/>
    </row>
    <row r="259" spans="42:42" ht="15.75" customHeight="1">
      <c r="AP259" s="46"/>
    </row>
    <row r="260" spans="42:42" ht="15.75" customHeight="1">
      <c r="AP260" s="46"/>
    </row>
    <row r="261" spans="42:42" ht="15.75" customHeight="1">
      <c r="AP261" s="46"/>
    </row>
    <row r="262" spans="42:42" ht="15.75" customHeight="1">
      <c r="AP262" s="46"/>
    </row>
    <row r="263" spans="42:42" ht="15.75" customHeight="1">
      <c r="AP263" s="46"/>
    </row>
    <row r="264" spans="42:42" ht="15.75" customHeight="1">
      <c r="AP264" s="46"/>
    </row>
    <row r="265" spans="42:42" ht="15.75" customHeight="1">
      <c r="AP265" s="46"/>
    </row>
    <row r="266" spans="42:42" ht="15.75" customHeight="1">
      <c r="AP266" s="46"/>
    </row>
    <row r="267" spans="42:42" ht="15.75" customHeight="1">
      <c r="AP267" s="46"/>
    </row>
    <row r="268" spans="42:42" ht="15.75" customHeight="1">
      <c r="AP268" s="46"/>
    </row>
    <row r="269" spans="42:42" ht="15.75" customHeight="1">
      <c r="AP269" s="46"/>
    </row>
    <row r="270" spans="42:42" ht="15.75" customHeight="1">
      <c r="AP270" s="46"/>
    </row>
    <row r="271" spans="42:42" ht="15.75" customHeight="1">
      <c r="AP271" s="46"/>
    </row>
    <row r="272" spans="42:42" ht="15.75" customHeight="1">
      <c r="AP272" s="46"/>
    </row>
    <row r="273" spans="42:42" ht="15.75" customHeight="1">
      <c r="AP273" s="46"/>
    </row>
    <row r="274" spans="42:42" ht="15.75" customHeight="1">
      <c r="AP274" s="46"/>
    </row>
    <row r="275" spans="42:42" ht="15.75" customHeight="1">
      <c r="AP275" s="46"/>
    </row>
    <row r="276" spans="42:42" ht="15.75" customHeight="1">
      <c r="AP276" s="46"/>
    </row>
    <row r="277" spans="42:42" ht="15.75" customHeight="1">
      <c r="AP277" s="46"/>
    </row>
    <row r="278" spans="42:42" ht="15.75" customHeight="1">
      <c r="AP278" s="46"/>
    </row>
    <row r="279" spans="42:42" ht="15.75" customHeight="1">
      <c r="AP279" s="46"/>
    </row>
    <row r="280" spans="42:42" ht="15.75" customHeight="1">
      <c r="AP280" s="46"/>
    </row>
    <row r="281" spans="42:42" ht="15.75" customHeight="1">
      <c r="AP281" s="46"/>
    </row>
    <row r="282" spans="42:42" ht="15.75" customHeight="1">
      <c r="AP282" s="46"/>
    </row>
    <row r="283" spans="42:42" ht="15.75" customHeight="1">
      <c r="AP283" s="46"/>
    </row>
    <row r="284" spans="42:42" ht="15.75" customHeight="1">
      <c r="AP284" s="46"/>
    </row>
    <row r="285" spans="42:42" ht="15.75" customHeight="1">
      <c r="AP285" s="46"/>
    </row>
    <row r="286" spans="42:42" ht="15.75" customHeight="1">
      <c r="AP286" s="46"/>
    </row>
    <row r="287" spans="42:42" ht="15.75" customHeight="1">
      <c r="AP287" s="46"/>
    </row>
    <row r="288" spans="42:42" ht="15.75" customHeight="1">
      <c r="AP288" s="46"/>
    </row>
    <row r="289" spans="42:42" ht="15.75" customHeight="1">
      <c r="AP289" s="46"/>
    </row>
    <row r="290" spans="42:42" ht="15.75" customHeight="1">
      <c r="AP290" s="46"/>
    </row>
    <row r="291" spans="42:42" ht="15.75" customHeight="1">
      <c r="AP291" s="46"/>
    </row>
    <row r="292" spans="42:42" ht="15.75" customHeight="1">
      <c r="AP292" s="46"/>
    </row>
    <row r="293" spans="42:42" ht="15.75" customHeight="1">
      <c r="AP293" s="46"/>
    </row>
    <row r="294" spans="42:42" ht="15.75" customHeight="1">
      <c r="AP294" s="46"/>
    </row>
    <row r="295" spans="42:42" ht="15.75" customHeight="1">
      <c r="AP295" s="46"/>
    </row>
    <row r="296" spans="42:42" ht="15.75" customHeight="1">
      <c r="AP296" s="46"/>
    </row>
    <row r="297" spans="42:42" ht="15.75" customHeight="1">
      <c r="AP297" s="46"/>
    </row>
    <row r="298" spans="42:42" ht="15.75" customHeight="1">
      <c r="AP298" s="46"/>
    </row>
    <row r="299" spans="42:42" ht="15.75" customHeight="1">
      <c r="AP299" s="46"/>
    </row>
    <row r="300" spans="42:42" ht="15.75" customHeight="1">
      <c r="AP300" s="46"/>
    </row>
    <row r="301" spans="42:42" ht="15.75" customHeight="1">
      <c r="AP301" s="46"/>
    </row>
    <row r="302" spans="42:42" ht="15.75" customHeight="1">
      <c r="AP302" s="46"/>
    </row>
    <row r="303" spans="42:42" ht="15.75" customHeight="1">
      <c r="AP303" s="46"/>
    </row>
    <row r="304" spans="42:42" ht="15.75" customHeight="1">
      <c r="AP304" s="46"/>
    </row>
    <row r="305" spans="42:42" ht="15.75" customHeight="1">
      <c r="AP305" s="46"/>
    </row>
    <row r="306" spans="42:42" ht="15.75" customHeight="1">
      <c r="AP306" s="46"/>
    </row>
    <row r="307" spans="42:42" ht="15.75" customHeight="1">
      <c r="AP307" s="46"/>
    </row>
    <row r="308" spans="42:42" ht="15.75" customHeight="1">
      <c r="AP308" s="46"/>
    </row>
    <row r="309" spans="42:42" ht="15.75" customHeight="1">
      <c r="AP309" s="46"/>
    </row>
    <row r="310" spans="42:42" ht="15.75" customHeight="1">
      <c r="AP310" s="46"/>
    </row>
    <row r="311" spans="42:42" ht="15.75" customHeight="1">
      <c r="AP311" s="46"/>
    </row>
    <row r="312" spans="42:42" ht="15.75" customHeight="1">
      <c r="AP312" s="46"/>
    </row>
    <row r="313" spans="42:42" ht="15.75" customHeight="1">
      <c r="AP313" s="46"/>
    </row>
    <row r="314" spans="42:42" ht="15.75" customHeight="1">
      <c r="AP314" s="46"/>
    </row>
    <row r="315" spans="42:42" ht="15.75" customHeight="1">
      <c r="AP315" s="46"/>
    </row>
    <row r="316" spans="42:42" ht="15.75" customHeight="1">
      <c r="AP316" s="46"/>
    </row>
    <row r="317" spans="42:42" ht="15.75" customHeight="1">
      <c r="AP317" s="46"/>
    </row>
    <row r="318" spans="42:42" ht="15.75" customHeight="1">
      <c r="AP318" s="46"/>
    </row>
    <row r="319" spans="42:42" ht="15.75" customHeight="1">
      <c r="AP319" s="46"/>
    </row>
    <row r="320" spans="42:42" ht="15.75" customHeight="1">
      <c r="AP320" s="46"/>
    </row>
    <row r="321" spans="42:42" ht="15.75" customHeight="1">
      <c r="AP321" s="46"/>
    </row>
    <row r="322" spans="42:42" ht="15.75" customHeight="1">
      <c r="AP322" s="46"/>
    </row>
    <row r="323" spans="42:42" ht="15.75" customHeight="1">
      <c r="AP323" s="46"/>
    </row>
    <row r="324" spans="42:42" ht="15.75" customHeight="1">
      <c r="AP324" s="46"/>
    </row>
    <row r="325" spans="42:42" ht="15.75" customHeight="1">
      <c r="AP325" s="46"/>
    </row>
    <row r="326" spans="42:42" ht="15.75" customHeight="1">
      <c r="AP326" s="46"/>
    </row>
    <row r="327" spans="42:42" ht="15.75" customHeight="1">
      <c r="AP327" s="46"/>
    </row>
    <row r="328" spans="42:42" ht="15.75" customHeight="1">
      <c r="AP328" s="46"/>
    </row>
    <row r="329" spans="42:42" ht="15.75" customHeight="1">
      <c r="AP329" s="46"/>
    </row>
    <row r="330" spans="42:42" ht="15.75" customHeight="1">
      <c r="AP330" s="46"/>
    </row>
    <row r="331" spans="42:42" ht="15.75" customHeight="1">
      <c r="AP331" s="46"/>
    </row>
    <row r="332" spans="42:42" ht="15.75" customHeight="1">
      <c r="AP332" s="46"/>
    </row>
    <row r="333" spans="42:42" ht="15.75" customHeight="1">
      <c r="AP333" s="46"/>
    </row>
    <row r="334" spans="42:42" ht="15.75" customHeight="1">
      <c r="AP334" s="46"/>
    </row>
    <row r="335" spans="42:42" ht="15.75" customHeight="1">
      <c r="AP335" s="46"/>
    </row>
    <row r="336" spans="42:42" ht="15.75" customHeight="1">
      <c r="AP336" s="46"/>
    </row>
    <row r="337" spans="42:42" ht="15.75" customHeight="1">
      <c r="AP337" s="46"/>
    </row>
    <row r="338" spans="42:42" ht="15.75" customHeight="1">
      <c r="AP338" s="46"/>
    </row>
    <row r="339" spans="42:42" ht="15.75" customHeight="1">
      <c r="AP339" s="46"/>
    </row>
    <row r="340" spans="42:42" ht="15.75" customHeight="1">
      <c r="AP340" s="46"/>
    </row>
    <row r="341" spans="42:42" ht="15.75" customHeight="1">
      <c r="AP341" s="46"/>
    </row>
    <row r="342" spans="42:42" ht="15.75" customHeight="1">
      <c r="AP342" s="46"/>
    </row>
    <row r="343" spans="42:42" ht="15.75" customHeight="1">
      <c r="AP343" s="46"/>
    </row>
    <row r="344" spans="42:42" ht="15.75" customHeight="1">
      <c r="AP344" s="46"/>
    </row>
    <row r="345" spans="42:42" ht="15.75" customHeight="1">
      <c r="AP345" s="46"/>
    </row>
    <row r="346" spans="42:42" ht="15.75" customHeight="1">
      <c r="AP346" s="46"/>
    </row>
    <row r="347" spans="42:42" ht="15.75" customHeight="1">
      <c r="AP347" s="46"/>
    </row>
    <row r="348" spans="42:42" ht="15.75" customHeight="1">
      <c r="AP348" s="46"/>
    </row>
    <row r="349" spans="42:42" ht="15.75" customHeight="1">
      <c r="AP349" s="46"/>
    </row>
    <row r="350" spans="42:42" ht="15.75" customHeight="1">
      <c r="AP350" s="46"/>
    </row>
    <row r="351" spans="42:42" ht="15.75" customHeight="1">
      <c r="AP351" s="46"/>
    </row>
    <row r="352" spans="42:42" ht="15.75" customHeight="1">
      <c r="AP352" s="46"/>
    </row>
    <row r="353" spans="42:42" ht="15.75" customHeight="1">
      <c r="AP353" s="46"/>
    </row>
    <row r="354" spans="42:42" ht="15.75" customHeight="1">
      <c r="AP354" s="46"/>
    </row>
    <row r="355" spans="42:42" ht="15.75" customHeight="1">
      <c r="AP355" s="46"/>
    </row>
    <row r="356" spans="42:42" ht="15.75" customHeight="1">
      <c r="AP356" s="46"/>
    </row>
    <row r="357" spans="42:42" ht="15.75" customHeight="1">
      <c r="AP357" s="46"/>
    </row>
    <row r="358" spans="42:42" ht="15.75" customHeight="1">
      <c r="AP358" s="46"/>
    </row>
    <row r="359" spans="42:42" ht="15.75" customHeight="1">
      <c r="AP359" s="46"/>
    </row>
    <row r="360" spans="42:42" ht="15.75" customHeight="1">
      <c r="AP360" s="46"/>
    </row>
    <row r="361" spans="42:42" ht="15.75" customHeight="1">
      <c r="AP361" s="46"/>
    </row>
    <row r="362" spans="42:42" ht="15.75" customHeight="1">
      <c r="AP362" s="46"/>
    </row>
    <row r="363" spans="42:42" ht="15.75" customHeight="1">
      <c r="AP363" s="46"/>
    </row>
    <row r="364" spans="42:42" ht="15.75" customHeight="1">
      <c r="AP364" s="46"/>
    </row>
    <row r="365" spans="42:42" ht="15.75" customHeight="1">
      <c r="AP365" s="46"/>
    </row>
    <row r="366" spans="42:42" ht="15.75" customHeight="1">
      <c r="AP366" s="46"/>
    </row>
    <row r="367" spans="42:42" ht="15.75" customHeight="1">
      <c r="AP367" s="46"/>
    </row>
    <row r="368" spans="42:42" ht="15.75" customHeight="1">
      <c r="AP368" s="46"/>
    </row>
    <row r="369" spans="42:42" ht="15.75" customHeight="1">
      <c r="AP369" s="46"/>
    </row>
    <row r="370" spans="42:42" ht="15.75" customHeight="1">
      <c r="AP370" s="46"/>
    </row>
    <row r="371" spans="42:42" ht="15.75" customHeight="1">
      <c r="AP371" s="46"/>
    </row>
    <row r="372" spans="42:42" ht="15.75" customHeight="1">
      <c r="AP372" s="46"/>
    </row>
    <row r="373" spans="42:42" ht="15.75" customHeight="1">
      <c r="AP373" s="46"/>
    </row>
    <row r="374" spans="42:42" ht="15.75" customHeight="1">
      <c r="AP374" s="46"/>
    </row>
    <row r="375" spans="42:42" ht="15.75" customHeight="1">
      <c r="AP375" s="46"/>
    </row>
    <row r="376" spans="42:42" ht="15.75" customHeight="1">
      <c r="AP376" s="46"/>
    </row>
    <row r="377" spans="42:42" ht="15.75" customHeight="1">
      <c r="AP377" s="46"/>
    </row>
    <row r="378" spans="42:42" ht="15.75" customHeight="1">
      <c r="AP378" s="46"/>
    </row>
    <row r="379" spans="42:42" ht="15.75" customHeight="1">
      <c r="AP379" s="46"/>
    </row>
    <row r="380" spans="42:42" ht="15.75" customHeight="1">
      <c r="AP380" s="46"/>
    </row>
    <row r="381" spans="42:42" ht="15.75" customHeight="1">
      <c r="AP381" s="46"/>
    </row>
    <row r="382" spans="42:42" ht="15.75" customHeight="1">
      <c r="AP382" s="46"/>
    </row>
    <row r="383" spans="42:42" ht="15.75" customHeight="1">
      <c r="AP383" s="46"/>
    </row>
    <row r="384" spans="42:42" ht="15.75" customHeight="1">
      <c r="AP384" s="46"/>
    </row>
    <row r="385" spans="42:42" ht="15.75" customHeight="1">
      <c r="AP385" s="46"/>
    </row>
    <row r="386" spans="42:42" ht="15.75" customHeight="1">
      <c r="AP386" s="46"/>
    </row>
    <row r="387" spans="42:42" ht="15.75" customHeight="1">
      <c r="AP387" s="46"/>
    </row>
    <row r="388" spans="42:42" ht="15.75" customHeight="1">
      <c r="AP388" s="46"/>
    </row>
    <row r="389" spans="42:42" ht="15.75" customHeight="1">
      <c r="AP389" s="46"/>
    </row>
    <row r="390" spans="42:42" ht="15.75" customHeight="1">
      <c r="AP390" s="46"/>
    </row>
    <row r="391" spans="42:42" ht="15.75" customHeight="1">
      <c r="AP391" s="46"/>
    </row>
    <row r="392" spans="42:42" ht="15.75" customHeight="1">
      <c r="AP392" s="46"/>
    </row>
    <row r="393" spans="42:42" ht="15.75" customHeight="1">
      <c r="AP393" s="46"/>
    </row>
    <row r="394" spans="42:42" ht="15.75" customHeight="1">
      <c r="AP394" s="46"/>
    </row>
    <row r="395" spans="42:42" ht="15.75" customHeight="1">
      <c r="AP395" s="46"/>
    </row>
    <row r="396" spans="42:42" ht="15.75" customHeight="1">
      <c r="AP396" s="46"/>
    </row>
    <row r="397" spans="42:42" ht="15.75" customHeight="1">
      <c r="AP397" s="46"/>
    </row>
    <row r="398" spans="42:42" ht="15.75" customHeight="1">
      <c r="AP398" s="46"/>
    </row>
    <row r="399" spans="42:42" ht="15.75" customHeight="1">
      <c r="AP399" s="46"/>
    </row>
    <row r="400" spans="42:42" ht="15.75" customHeight="1">
      <c r="AP400" s="46"/>
    </row>
    <row r="401" spans="42:42" ht="15.75" customHeight="1">
      <c r="AP401" s="46"/>
    </row>
    <row r="402" spans="42:42" ht="15.75" customHeight="1">
      <c r="AP402" s="46"/>
    </row>
    <row r="403" spans="42:42" ht="15.75" customHeight="1">
      <c r="AP403" s="46"/>
    </row>
    <row r="404" spans="42:42" ht="15.75" customHeight="1">
      <c r="AP404" s="46"/>
    </row>
    <row r="405" spans="42:42" ht="15.75" customHeight="1">
      <c r="AP405" s="46"/>
    </row>
    <row r="406" spans="42:42" ht="15.75" customHeight="1">
      <c r="AP406" s="46"/>
    </row>
    <row r="407" spans="42:42" ht="15.75" customHeight="1">
      <c r="AP407" s="46"/>
    </row>
    <row r="408" spans="42:42" ht="15.75" customHeight="1">
      <c r="AP408" s="46"/>
    </row>
    <row r="409" spans="42:42" ht="15.75" customHeight="1">
      <c r="AP409" s="46"/>
    </row>
    <row r="410" spans="42:42" ht="15.75" customHeight="1">
      <c r="AP410" s="46"/>
    </row>
    <row r="411" spans="42:42" ht="15.75" customHeight="1">
      <c r="AP411" s="46"/>
    </row>
    <row r="412" spans="42:42" ht="15.75" customHeight="1">
      <c r="AP412" s="46"/>
    </row>
    <row r="413" spans="42:42" ht="15.75" customHeight="1">
      <c r="AP413" s="46"/>
    </row>
    <row r="414" spans="42:42" ht="15.75" customHeight="1">
      <c r="AP414" s="46"/>
    </row>
    <row r="415" spans="42:42" ht="15.75" customHeight="1">
      <c r="AP415" s="46"/>
    </row>
    <row r="416" spans="42:42" ht="15.75" customHeight="1">
      <c r="AP416" s="46"/>
    </row>
    <row r="417" spans="42:42" ht="15.75" customHeight="1">
      <c r="AP417" s="46"/>
    </row>
    <row r="418" spans="42:42" ht="15.75" customHeight="1">
      <c r="AP418" s="46"/>
    </row>
    <row r="419" spans="42:42" ht="15.75" customHeight="1">
      <c r="AP419" s="46"/>
    </row>
    <row r="420" spans="42:42" ht="15.75" customHeight="1">
      <c r="AP420" s="46"/>
    </row>
    <row r="421" spans="42:42" ht="15.75" customHeight="1">
      <c r="AP421" s="46"/>
    </row>
    <row r="422" spans="42:42" ht="15.75" customHeight="1">
      <c r="AP422" s="46"/>
    </row>
    <row r="423" spans="42:42" ht="15.75" customHeight="1">
      <c r="AP423" s="46"/>
    </row>
    <row r="424" spans="42:42" ht="15.75" customHeight="1">
      <c r="AP424" s="46"/>
    </row>
    <row r="425" spans="42:42" ht="15.75" customHeight="1">
      <c r="AP425" s="46"/>
    </row>
    <row r="426" spans="42:42" ht="15.75" customHeight="1">
      <c r="AP426" s="46"/>
    </row>
    <row r="427" spans="42:42" ht="15.75" customHeight="1">
      <c r="AP427" s="46"/>
    </row>
    <row r="428" spans="42:42" ht="15.75" customHeight="1">
      <c r="AP428" s="46"/>
    </row>
    <row r="429" spans="42:42" ht="15.75" customHeight="1">
      <c r="AP429" s="46"/>
    </row>
    <row r="430" spans="42:42" ht="15.75" customHeight="1">
      <c r="AP430" s="46"/>
    </row>
    <row r="431" spans="42:42" ht="15.75" customHeight="1">
      <c r="AP431" s="46"/>
    </row>
    <row r="432" spans="42:42" ht="15.75" customHeight="1">
      <c r="AP432" s="46"/>
    </row>
    <row r="433" spans="42:42" ht="15.75" customHeight="1">
      <c r="AP433" s="46"/>
    </row>
    <row r="434" spans="42:42" ht="15.75" customHeight="1">
      <c r="AP434" s="46"/>
    </row>
    <row r="435" spans="42:42" ht="15.75" customHeight="1">
      <c r="AP435" s="46"/>
    </row>
    <row r="436" spans="42:42" ht="15.75" customHeight="1">
      <c r="AP436" s="46"/>
    </row>
    <row r="437" spans="42:42" ht="15.75" customHeight="1">
      <c r="AP437" s="46"/>
    </row>
    <row r="438" spans="42:42" ht="15.75" customHeight="1">
      <c r="AP438" s="46"/>
    </row>
    <row r="439" spans="42:42" ht="15.75" customHeight="1">
      <c r="AP439" s="46"/>
    </row>
    <row r="440" spans="42:42" ht="15.75" customHeight="1">
      <c r="AP440" s="46"/>
    </row>
    <row r="441" spans="42:42" ht="15.75" customHeight="1">
      <c r="AP441" s="46"/>
    </row>
    <row r="442" spans="42:42" ht="15.75" customHeight="1">
      <c r="AP442" s="46"/>
    </row>
    <row r="443" spans="42:42" ht="15.75" customHeight="1">
      <c r="AP443" s="46"/>
    </row>
    <row r="444" spans="42:42" ht="15.75" customHeight="1">
      <c r="AP444" s="46"/>
    </row>
    <row r="445" spans="42:42" ht="15.75" customHeight="1">
      <c r="AP445" s="46"/>
    </row>
    <row r="446" spans="42:42" ht="15.75" customHeight="1">
      <c r="AP446" s="46"/>
    </row>
    <row r="447" spans="42:42" ht="15.75" customHeight="1">
      <c r="AP447" s="46"/>
    </row>
    <row r="448" spans="42:42" ht="15.75" customHeight="1">
      <c r="AP448" s="46"/>
    </row>
    <row r="449" spans="42:42" ht="15.75" customHeight="1">
      <c r="AP449" s="46"/>
    </row>
    <row r="450" spans="42:42" ht="15.75" customHeight="1">
      <c r="AP450" s="46"/>
    </row>
    <row r="451" spans="42:42" ht="15.75" customHeight="1">
      <c r="AP451" s="46"/>
    </row>
    <row r="452" spans="42:42" ht="15.75" customHeight="1">
      <c r="AP452" s="46"/>
    </row>
    <row r="453" spans="42:42" ht="15.75" customHeight="1">
      <c r="AP453" s="46"/>
    </row>
    <row r="454" spans="42:42" ht="15.75" customHeight="1">
      <c r="AP454" s="46"/>
    </row>
    <row r="455" spans="42:42" ht="15.75" customHeight="1">
      <c r="AP455" s="46"/>
    </row>
    <row r="456" spans="42:42" ht="15.75" customHeight="1">
      <c r="AP456" s="46"/>
    </row>
    <row r="457" spans="42:42" ht="15.75" customHeight="1">
      <c r="AP457" s="46"/>
    </row>
    <row r="458" spans="42:42" ht="15.75" customHeight="1">
      <c r="AP458" s="46"/>
    </row>
    <row r="459" spans="42:42" ht="15.75" customHeight="1">
      <c r="AP459" s="46"/>
    </row>
    <row r="460" spans="42:42" ht="15.75" customHeight="1">
      <c r="AP460" s="46"/>
    </row>
    <row r="461" spans="42:42" ht="15.75" customHeight="1">
      <c r="AP461" s="46"/>
    </row>
    <row r="462" spans="42:42" ht="15.75" customHeight="1">
      <c r="AP462" s="46"/>
    </row>
    <row r="463" spans="42:42" ht="15.75" customHeight="1">
      <c r="AP463" s="46"/>
    </row>
    <row r="464" spans="42:42" ht="15.75" customHeight="1">
      <c r="AP464" s="46"/>
    </row>
    <row r="465" spans="42:42" ht="15.75" customHeight="1">
      <c r="AP465" s="46"/>
    </row>
    <row r="466" spans="42:42" ht="15.75" customHeight="1">
      <c r="AP466" s="46"/>
    </row>
    <row r="467" spans="42:42" ht="15.75" customHeight="1">
      <c r="AP467" s="46"/>
    </row>
    <row r="468" spans="42:42" ht="15.75" customHeight="1">
      <c r="AP468" s="46"/>
    </row>
    <row r="469" spans="42:42" ht="15.75" customHeight="1">
      <c r="AP469" s="46"/>
    </row>
    <row r="470" spans="42:42" ht="15.75" customHeight="1">
      <c r="AP470" s="46"/>
    </row>
    <row r="471" spans="42:42" ht="15.75" customHeight="1">
      <c r="AP471" s="46"/>
    </row>
    <row r="472" spans="42:42" ht="15.75" customHeight="1">
      <c r="AP472" s="46"/>
    </row>
    <row r="473" spans="42:42" ht="15.75" customHeight="1">
      <c r="AP473" s="46"/>
    </row>
    <row r="474" spans="42:42" ht="15.75" customHeight="1">
      <c r="AP474" s="46"/>
    </row>
    <row r="475" spans="42:42" ht="15.75" customHeight="1">
      <c r="AP475" s="46"/>
    </row>
    <row r="476" spans="42:42" ht="15.75" customHeight="1">
      <c r="AP476" s="46"/>
    </row>
    <row r="477" spans="42:42" ht="15.75" customHeight="1">
      <c r="AP477" s="46"/>
    </row>
    <row r="478" spans="42:42" ht="15.75" customHeight="1">
      <c r="AP478" s="46"/>
    </row>
    <row r="479" spans="42:42" ht="15.75" customHeight="1">
      <c r="AP479" s="46"/>
    </row>
    <row r="480" spans="42:42" ht="15.75" customHeight="1">
      <c r="AP480" s="46"/>
    </row>
    <row r="481" spans="42:42" ht="15.75" customHeight="1">
      <c r="AP481" s="46"/>
    </row>
    <row r="482" spans="42:42" ht="15.75" customHeight="1">
      <c r="AP482" s="46"/>
    </row>
    <row r="483" spans="42:42" ht="15.75" customHeight="1">
      <c r="AP483" s="46"/>
    </row>
    <row r="484" spans="42:42" ht="15.75" customHeight="1">
      <c r="AP484" s="46"/>
    </row>
    <row r="485" spans="42:42" ht="15.75" customHeight="1">
      <c r="AP485" s="46"/>
    </row>
    <row r="486" spans="42:42" ht="15.75" customHeight="1">
      <c r="AP486" s="46"/>
    </row>
    <row r="487" spans="42:42" ht="15.75" customHeight="1">
      <c r="AP487" s="46"/>
    </row>
    <row r="488" spans="42:42" ht="15.75" customHeight="1">
      <c r="AP488" s="46"/>
    </row>
    <row r="489" spans="42:42" ht="15.75" customHeight="1">
      <c r="AP489" s="46"/>
    </row>
    <row r="490" spans="42:42" ht="15.75" customHeight="1">
      <c r="AP490" s="46"/>
    </row>
    <row r="491" spans="42:42" ht="15.75" customHeight="1">
      <c r="AP491" s="46"/>
    </row>
    <row r="492" spans="42:42" ht="15.75" customHeight="1">
      <c r="AP492" s="46"/>
    </row>
    <row r="493" spans="42:42" ht="15.75" customHeight="1">
      <c r="AP493" s="46"/>
    </row>
    <row r="494" spans="42:42" ht="15.75" customHeight="1">
      <c r="AP494" s="46"/>
    </row>
    <row r="495" spans="42:42" ht="15.75" customHeight="1">
      <c r="AP495" s="46"/>
    </row>
    <row r="496" spans="42:42" ht="15.75" customHeight="1">
      <c r="AP496" s="46"/>
    </row>
    <row r="497" spans="42:42" ht="15.75" customHeight="1">
      <c r="AP497" s="46"/>
    </row>
    <row r="498" spans="42:42" ht="15.75" customHeight="1">
      <c r="AP498" s="46"/>
    </row>
    <row r="499" spans="42:42" ht="15.75" customHeight="1">
      <c r="AP499" s="46"/>
    </row>
    <row r="500" spans="42:42" ht="15.75" customHeight="1">
      <c r="AP500" s="46"/>
    </row>
    <row r="501" spans="42:42" ht="15.75" customHeight="1">
      <c r="AP501" s="46"/>
    </row>
    <row r="502" spans="42:42" ht="15.75" customHeight="1">
      <c r="AP502" s="46"/>
    </row>
    <row r="503" spans="42:42" ht="15.75" customHeight="1">
      <c r="AP503" s="46"/>
    </row>
    <row r="504" spans="42:42" ht="15.75" customHeight="1">
      <c r="AP504" s="46"/>
    </row>
    <row r="505" spans="42:42" ht="15.75" customHeight="1">
      <c r="AP505" s="46"/>
    </row>
    <row r="506" spans="42:42" ht="15.75" customHeight="1">
      <c r="AP506" s="46"/>
    </row>
    <row r="507" spans="42:42" ht="15.75" customHeight="1">
      <c r="AP507" s="46"/>
    </row>
    <row r="508" spans="42:42" ht="15.75" customHeight="1">
      <c r="AP508" s="46"/>
    </row>
    <row r="509" spans="42:42" ht="15.75" customHeight="1">
      <c r="AP509" s="46"/>
    </row>
    <row r="510" spans="42:42" ht="15.75" customHeight="1">
      <c r="AP510" s="46"/>
    </row>
    <row r="511" spans="42:42" ht="15.75" customHeight="1">
      <c r="AP511" s="46"/>
    </row>
    <row r="512" spans="42:42" ht="15.75" customHeight="1">
      <c r="AP512" s="46"/>
    </row>
    <row r="513" spans="42:42" ht="15.75" customHeight="1">
      <c r="AP513" s="46"/>
    </row>
    <row r="514" spans="42:42" ht="15.75" customHeight="1">
      <c r="AP514" s="46"/>
    </row>
    <row r="515" spans="42:42" ht="15.75" customHeight="1">
      <c r="AP515" s="46"/>
    </row>
    <row r="516" spans="42:42" ht="15.75" customHeight="1">
      <c r="AP516" s="46"/>
    </row>
    <row r="517" spans="42:42" ht="15.75" customHeight="1">
      <c r="AP517" s="46"/>
    </row>
    <row r="518" spans="42:42" ht="15.75" customHeight="1">
      <c r="AP518" s="46"/>
    </row>
    <row r="519" spans="42:42" ht="15.75" customHeight="1">
      <c r="AP519" s="46"/>
    </row>
    <row r="520" spans="42:42" ht="15.75" customHeight="1">
      <c r="AP520" s="46"/>
    </row>
    <row r="521" spans="42:42" ht="15.75" customHeight="1">
      <c r="AP521" s="46"/>
    </row>
    <row r="522" spans="42:42" ht="15.75" customHeight="1">
      <c r="AP522" s="46"/>
    </row>
    <row r="523" spans="42:42" ht="15.75" customHeight="1">
      <c r="AP523" s="46"/>
    </row>
    <row r="524" spans="42:42" ht="15.75" customHeight="1">
      <c r="AP524" s="46"/>
    </row>
    <row r="525" spans="42:42" ht="15.75" customHeight="1">
      <c r="AP525" s="46"/>
    </row>
    <row r="526" spans="42:42" ht="15.75" customHeight="1">
      <c r="AP526" s="46"/>
    </row>
    <row r="527" spans="42:42" ht="15.75" customHeight="1">
      <c r="AP527" s="46"/>
    </row>
    <row r="528" spans="42:42" ht="15.75" customHeight="1">
      <c r="AP528" s="46"/>
    </row>
    <row r="529" spans="42:42" ht="15.75" customHeight="1">
      <c r="AP529" s="46"/>
    </row>
    <row r="530" spans="42:42" ht="15.75" customHeight="1">
      <c r="AP530" s="46"/>
    </row>
    <row r="531" spans="42:42" ht="15.75" customHeight="1">
      <c r="AP531" s="46"/>
    </row>
    <row r="532" spans="42:42" ht="15.75" customHeight="1">
      <c r="AP532" s="46"/>
    </row>
    <row r="533" spans="42:42" ht="15.75" customHeight="1">
      <c r="AP533" s="46"/>
    </row>
    <row r="534" spans="42:42" ht="15.75" customHeight="1">
      <c r="AP534" s="46"/>
    </row>
    <row r="535" spans="42:42" ht="15.75" customHeight="1">
      <c r="AP535" s="46"/>
    </row>
    <row r="536" spans="42:42" ht="15.75" customHeight="1">
      <c r="AP536" s="46"/>
    </row>
    <row r="537" spans="42:42" ht="15.75" customHeight="1">
      <c r="AP537" s="46"/>
    </row>
    <row r="538" spans="42:42" ht="15.75" customHeight="1">
      <c r="AP538" s="46"/>
    </row>
    <row r="539" spans="42:42" ht="15.75" customHeight="1">
      <c r="AP539" s="46"/>
    </row>
    <row r="540" spans="42:42" ht="15.75" customHeight="1">
      <c r="AP540" s="46"/>
    </row>
    <row r="541" spans="42:42" ht="15.75" customHeight="1">
      <c r="AP541" s="46"/>
    </row>
    <row r="542" spans="42:42" ht="15.75" customHeight="1">
      <c r="AP542" s="46"/>
    </row>
    <row r="543" spans="42:42" ht="15.75" customHeight="1">
      <c r="AP543" s="46"/>
    </row>
    <row r="544" spans="42:42" ht="15.75" customHeight="1">
      <c r="AP544" s="46"/>
    </row>
    <row r="545" spans="42:42" ht="15.75" customHeight="1">
      <c r="AP545" s="46"/>
    </row>
    <row r="546" spans="42:42" ht="15.75" customHeight="1">
      <c r="AP546" s="46"/>
    </row>
    <row r="547" spans="42:42" ht="15.75" customHeight="1">
      <c r="AP547" s="46"/>
    </row>
    <row r="548" spans="42:42" ht="15.75" customHeight="1">
      <c r="AP548" s="46"/>
    </row>
    <row r="549" spans="42:42" ht="15.75" customHeight="1">
      <c r="AP549" s="46"/>
    </row>
    <row r="550" spans="42:42" ht="15.75" customHeight="1">
      <c r="AP550" s="46"/>
    </row>
    <row r="551" spans="42:42" ht="15.75" customHeight="1">
      <c r="AP551" s="46"/>
    </row>
    <row r="552" spans="42:42" ht="15.75" customHeight="1">
      <c r="AP552" s="46"/>
    </row>
    <row r="553" spans="42:42" ht="15.75" customHeight="1">
      <c r="AP553" s="46"/>
    </row>
    <row r="554" spans="42:42" ht="15.75" customHeight="1">
      <c r="AP554" s="46"/>
    </row>
    <row r="555" spans="42:42" ht="15.75" customHeight="1">
      <c r="AP555" s="46"/>
    </row>
    <row r="556" spans="42:42" ht="15.75" customHeight="1">
      <c r="AP556" s="46"/>
    </row>
    <row r="557" spans="42:42" ht="15.75" customHeight="1">
      <c r="AP557" s="46"/>
    </row>
    <row r="558" spans="42:42" ht="15.75" customHeight="1">
      <c r="AP558" s="46"/>
    </row>
    <row r="559" spans="42:42" ht="15.75" customHeight="1">
      <c r="AP559" s="46"/>
    </row>
    <row r="560" spans="42:42" ht="15.75" customHeight="1">
      <c r="AP560" s="46"/>
    </row>
    <row r="561" spans="42:42" ht="15.75" customHeight="1">
      <c r="AP561" s="46"/>
    </row>
    <row r="562" spans="42:42" ht="15.75" customHeight="1">
      <c r="AP562" s="46"/>
    </row>
    <row r="563" spans="42:42" ht="15.75" customHeight="1">
      <c r="AP563" s="46"/>
    </row>
    <row r="564" spans="42:42" ht="15.75" customHeight="1">
      <c r="AP564" s="46"/>
    </row>
    <row r="565" spans="42:42" ht="15.75" customHeight="1">
      <c r="AP565" s="46"/>
    </row>
    <row r="566" spans="42:42" ht="15.75" customHeight="1">
      <c r="AP566" s="46"/>
    </row>
    <row r="567" spans="42:42" ht="15.75" customHeight="1">
      <c r="AP567" s="46"/>
    </row>
    <row r="568" spans="42:42" ht="15.75" customHeight="1">
      <c r="AP568" s="46"/>
    </row>
    <row r="569" spans="42:42" ht="15.75" customHeight="1">
      <c r="AP569" s="46"/>
    </row>
    <row r="570" spans="42:42" ht="15.75" customHeight="1">
      <c r="AP570" s="46"/>
    </row>
    <row r="571" spans="42:42" ht="15.75" customHeight="1">
      <c r="AP571" s="46"/>
    </row>
    <row r="572" spans="42:42" ht="15.75" customHeight="1">
      <c r="AP572" s="46"/>
    </row>
    <row r="573" spans="42:42" ht="15.75" customHeight="1">
      <c r="AP573" s="46"/>
    </row>
    <row r="574" spans="42:42" ht="15.75" customHeight="1">
      <c r="AP574" s="46"/>
    </row>
    <row r="575" spans="42:42" ht="15.75" customHeight="1">
      <c r="AP575" s="46"/>
    </row>
    <row r="576" spans="42:42" ht="15.75" customHeight="1">
      <c r="AP576" s="46"/>
    </row>
    <row r="577" spans="42:42" ht="15.75" customHeight="1">
      <c r="AP577" s="46"/>
    </row>
    <row r="578" spans="42:42" ht="15.75" customHeight="1">
      <c r="AP578" s="46"/>
    </row>
    <row r="579" spans="42:42" ht="15.75" customHeight="1">
      <c r="AP579" s="46"/>
    </row>
    <row r="580" spans="42:42" ht="15.75" customHeight="1">
      <c r="AP580" s="46"/>
    </row>
    <row r="581" spans="42:42" ht="15.75" customHeight="1">
      <c r="AP581" s="46"/>
    </row>
    <row r="582" spans="42:42" ht="15.75" customHeight="1">
      <c r="AP582" s="46"/>
    </row>
    <row r="583" spans="42:42" ht="15.75" customHeight="1">
      <c r="AP583" s="46"/>
    </row>
    <row r="584" spans="42:42" ht="15.75" customHeight="1">
      <c r="AP584" s="46"/>
    </row>
    <row r="585" spans="42:42" ht="15.75" customHeight="1">
      <c r="AP585" s="46"/>
    </row>
    <row r="586" spans="42:42" ht="15.75" customHeight="1">
      <c r="AP586" s="46"/>
    </row>
    <row r="587" spans="42:42" ht="15.75" customHeight="1">
      <c r="AP587" s="46"/>
    </row>
    <row r="588" spans="42:42" ht="15.75" customHeight="1">
      <c r="AP588" s="46"/>
    </row>
    <row r="589" spans="42:42" ht="15.75" customHeight="1">
      <c r="AP589" s="46"/>
    </row>
    <row r="590" spans="42:42" ht="15.75" customHeight="1">
      <c r="AP590" s="46"/>
    </row>
    <row r="591" spans="42:42" ht="15.75" customHeight="1">
      <c r="AP591" s="46"/>
    </row>
    <row r="592" spans="42:42" ht="15.75" customHeight="1">
      <c r="AP592" s="46"/>
    </row>
    <row r="593" spans="42:42" ht="15.75" customHeight="1">
      <c r="AP593" s="46"/>
    </row>
    <row r="594" spans="42:42" ht="15.75" customHeight="1">
      <c r="AP594" s="46"/>
    </row>
    <row r="595" spans="42:42" ht="15.75" customHeight="1">
      <c r="AP595" s="46"/>
    </row>
    <row r="596" spans="42:42" ht="15.75" customHeight="1">
      <c r="AP596" s="46"/>
    </row>
    <row r="597" spans="42:42" ht="15.75" customHeight="1">
      <c r="AP597" s="46"/>
    </row>
    <row r="598" spans="42:42" ht="15.75" customHeight="1">
      <c r="AP598" s="46"/>
    </row>
    <row r="599" spans="42:42" ht="15.75" customHeight="1">
      <c r="AP599" s="46"/>
    </row>
    <row r="600" spans="42:42" ht="15.75" customHeight="1">
      <c r="AP600" s="46"/>
    </row>
    <row r="601" spans="42:42" ht="15.75" customHeight="1">
      <c r="AP601" s="46"/>
    </row>
    <row r="602" spans="42:42" ht="15.75" customHeight="1">
      <c r="AP602" s="46"/>
    </row>
    <row r="603" spans="42:42" ht="15.75" customHeight="1">
      <c r="AP603" s="46"/>
    </row>
    <row r="604" spans="42:42" ht="15.75" customHeight="1">
      <c r="AP604" s="46"/>
    </row>
    <row r="605" spans="42:42" ht="15.75" customHeight="1">
      <c r="AP605" s="46"/>
    </row>
    <row r="606" spans="42:42" ht="15.75" customHeight="1">
      <c r="AP606" s="46"/>
    </row>
    <row r="607" spans="42:42" ht="15.75" customHeight="1">
      <c r="AP607" s="46"/>
    </row>
    <row r="608" spans="42:42" ht="15.75" customHeight="1">
      <c r="AP608" s="46"/>
    </row>
    <row r="609" spans="42:42" ht="15.75" customHeight="1">
      <c r="AP609" s="46"/>
    </row>
    <row r="610" spans="42:42" ht="15.75" customHeight="1">
      <c r="AP610" s="46"/>
    </row>
    <row r="611" spans="42:42" ht="15.75" customHeight="1">
      <c r="AP611" s="46"/>
    </row>
    <row r="612" spans="42:42" ht="15.75" customHeight="1">
      <c r="AP612" s="46"/>
    </row>
    <row r="613" spans="42:42" ht="15.75" customHeight="1">
      <c r="AP613" s="46"/>
    </row>
    <row r="614" spans="42:42" ht="15.75" customHeight="1">
      <c r="AP614" s="46"/>
    </row>
    <row r="615" spans="42:42" ht="15.75" customHeight="1">
      <c r="AP615" s="46"/>
    </row>
    <row r="616" spans="42:42" ht="15.75" customHeight="1">
      <c r="AP616" s="46"/>
    </row>
    <row r="617" spans="42:42" ht="15.75" customHeight="1">
      <c r="AP617" s="46"/>
    </row>
    <row r="618" spans="42:42" ht="15.75" customHeight="1">
      <c r="AP618" s="46"/>
    </row>
    <row r="619" spans="42:42" ht="15.75" customHeight="1">
      <c r="AP619" s="46"/>
    </row>
    <row r="620" spans="42:42" ht="15.75" customHeight="1">
      <c r="AP620" s="46"/>
    </row>
    <row r="621" spans="42:42" ht="15.75" customHeight="1">
      <c r="AP621" s="46"/>
    </row>
    <row r="622" spans="42:42" ht="15.75" customHeight="1">
      <c r="AP622" s="46"/>
    </row>
    <row r="623" spans="42:42" ht="15.75" customHeight="1">
      <c r="AP623" s="46"/>
    </row>
    <row r="624" spans="42:42" ht="15.75" customHeight="1">
      <c r="AP624" s="46"/>
    </row>
    <row r="625" spans="42:42" ht="15.75" customHeight="1">
      <c r="AP625" s="46"/>
    </row>
    <row r="626" spans="42:42" ht="15.75" customHeight="1">
      <c r="AP626" s="46"/>
    </row>
    <row r="627" spans="42:42" ht="15.75" customHeight="1">
      <c r="AP627" s="46"/>
    </row>
    <row r="628" spans="42:42" ht="15.75" customHeight="1">
      <c r="AP628" s="46"/>
    </row>
    <row r="629" spans="42:42" ht="15.75" customHeight="1">
      <c r="AP629" s="46"/>
    </row>
    <row r="630" spans="42:42" ht="15.75" customHeight="1">
      <c r="AP630" s="46"/>
    </row>
    <row r="631" spans="42:42" ht="15.75" customHeight="1">
      <c r="AP631" s="46"/>
    </row>
    <row r="632" spans="42:42" ht="15.75" customHeight="1">
      <c r="AP632" s="46"/>
    </row>
    <row r="633" spans="42:42" ht="15.75" customHeight="1">
      <c r="AP633" s="46"/>
    </row>
    <row r="634" spans="42:42" ht="15.75" customHeight="1">
      <c r="AP634" s="46"/>
    </row>
    <row r="635" spans="42:42" ht="15.75" customHeight="1">
      <c r="AP635" s="46"/>
    </row>
    <row r="636" spans="42:42" ht="15.75" customHeight="1">
      <c r="AP636" s="46"/>
    </row>
    <row r="637" spans="42:42" ht="15.75" customHeight="1">
      <c r="AP637" s="46"/>
    </row>
    <row r="638" spans="42:42" ht="15.75" customHeight="1">
      <c r="AP638" s="46"/>
    </row>
    <row r="639" spans="42:42" ht="15.75" customHeight="1">
      <c r="AP639" s="46"/>
    </row>
    <row r="640" spans="42:42" ht="15.75" customHeight="1">
      <c r="AP640" s="46"/>
    </row>
    <row r="641" spans="42:42" ht="15.75" customHeight="1">
      <c r="AP641" s="46"/>
    </row>
    <row r="642" spans="42:42" ht="15.75" customHeight="1">
      <c r="AP642" s="46"/>
    </row>
    <row r="643" spans="42:42" ht="15.75" customHeight="1">
      <c r="AP643" s="46"/>
    </row>
    <row r="644" spans="42:42" ht="15.75" customHeight="1">
      <c r="AP644" s="46"/>
    </row>
    <row r="645" spans="42:42" ht="15.75" customHeight="1">
      <c r="AP645" s="46"/>
    </row>
    <row r="646" spans="42:42" ht="15.75" customHeight="1">
      <c r="AP646" s="46"/>
    </row>
    <row r="647" spans="42:42" ht="15.75" customHeight="1">
      <c r="AP647" s="46"/>
    </row>
    <row r="648" spans="42:42" ht="15.75" customHeight="1">
      <c r="AP648" s="46"/>
    </row>
    <row r="649" spans="42:42" ht="15.75" customHeight="1">
      <c r="AP649" s="46"/>
    </row>
    <row r="650" spans="42:42" ht="15.75" customHeight="1">
      <c r="AP650" s="46"/>
    </row>
    <row r="651" spans="42:42" ht="15.75" customHeight="1">
      <c r="AP651" s="46"/>
    </row>
    <row r="652" spans="42:42" ht="15.75" customHeight="1">
      <c r="AP652" s="46"/>
    </row>
    <row r="653" spans="42:42" ht="15.75" customHeight="1">
      <c r="AP653" s="46"/>
    </row>
    <row r="654" spans="42:42" ht="15.75" customHeight="1">
      <c r="AP654" s="46"/>
    </row>
    <row r="655" spans="42:42" ht="15.75" customHeight="1">
      <c r="AP655" s="46"/>
    </row>
    <row r="656" spans="42:42" ht="15.75" customHeight="1">
      <c r="AP656" s="46"/>
    </row>
    <row r="657" spans="42:42" ht="15.75" customHeight="1">
      <c r="AP657" s="46"/>
    </row>
    <row r="658" spans="42:42" ht="15.75" customHeight="1">
      <c r="AP658" s="46"/>
    </row>
    <row r="659" spans="42:42" ht="15.75" customHeight="1">
      <c r="AP659" s="46"/>
    </row>
    <row r="660" spans="42:42" ht="15.75" customHeight="1">
      <c r="AP660" s="46"/>
    </row>
    <row r="661" spans="42:42" ht="15.75" customHeight="1">
      <c r="AP661" s="46"/>
    </row>
    <row r="662" spans="42:42" ht="15.75" customHeight="1">
      <c r="AP662" s="46"/>
    </row>
    <row r="663" spans="42:42" ht="15.75" customHeight="1">
      <c r="AP663" s="46"/>
    </row>
    <row r="664" spans="42:42" ht="15.75" customHeight="1">
      <c r="AP664" s="46"/>
    </row>
    <row r="665" spans="42:42" ht="15.75" customHeight="1">
      <c r="AP665" s="46"/>
    </row>
    <row r="666" spans="42:42" ht="15.75" customHeight="1">
      <c r="AP666" s="46"/>
    </row>
    <row r="667" spans="42:42" ht="15.75" customHeight="1">
      <c r="AP667" s="46"/>
    </row>
    <row r="668" spans="42:42" ht="15.75" customHeight="1">
      <c r="AP668" s="46"/>
    </row>
    <row r="669" spans="42:42" ht="15.75" customHeight="1">
      <c r="AP669" s="46"/>
    </row>
    <row r="670" spans="42:42" ht="15.75" customHeight="1">
      <c r="AP670" s="46"/>
    </row>
    <row r="671" spans="42:42" ht="15.75" customHeight="1">
      <c r="AP671" s="46"/>
    </row>
    <row r="672" spans="42:42" ht="15.75" customHeight="1">
      <c r="AP672" s="46"/>
    </row>
    <row r="673" spans="42:42" ht="15.75" customHeight="1">
      <c r="AP673" s="46"/>
    </row>
    <row r="674" spans="42:42" ht="15.75" customHeight="1">
      <c r="AP674" s="46"/>
    </row>
    <row r="675" spans="42:42" ht="15.75" customHeight="1">
      <c r="AP675" s="46"/>
    </row>
    <row r="676" spans="42:42" ht="15.75" customHeight="1">
      <c r="AP676" s="46"/>
    </row>
    <row r="677" spans="42:42" ht="15.75" customHeight="1">
      <c r="AP677" s="46"/>
    </row>
    <row r="678" spans="42:42" ht="15.75" customHeight="1">
      <c r="AP678" s="46"/>
    </row>
    <row r="679" spans="42:42" ht="15.75" customHeight="1">
      <c r="AP679" s="46"/>
    </row>
    <row r="680" spans="42:42" ht="15.75" customHeight="1">
      <c r="AP680" s="46"/>
    </row>
    <row r="681" spans="42:42" ht="15.75" customHeight="1">
      <c r="AP681" s="46"/>
    </row>
    <row r="682" spans="42:42" ht="15.75" customHeight="1">
      <c r="AP682" s="46"/>
    </row>
    <row r="683" spans="42:42" ht="15.75" customHeight="1">
      <c r="AP683" s="46"/>
    </row>
    <row r="684" spans="42:42" ht="15.75" customHeight="1">
      <c r="AP684" s="46"/>
    </row>
    <row r="685" spans="42:42" ht="15.75" customHeight="1">
      <c r="AP685" s="46"/>
    </row>
    <row r="686" spans="42:42" ht="15.75" customHeight="1">
      <c r="AP686" s="46"/>
    </row>
    <row r="687" spans="42:42" ht="15.75" customHeight="1">
      <c r="AP687" s="46"/>
    </row>
    <row r="688" spans="42:42" ht="15.75" customHeight="1">
      <c r="AP688" s="46"/>
    </row>
    <row r="689" spans="42:42" ht="15.75" customHeight="1">
      <c r="AP689" s="46"/>
    </row>
    <row r="690" spans="42:42" ht="15.75" customHeight="1">
      <c r="AP690" s="46"/>
    </row>
    <row r="691" spans="42:42" ht="15.75" customHeight="1">
      <c r="AP691" s="46"/>
    </row>
    <row r="692" spans="42:42" ht="15.75" customHeight="1">
      <c r="AP692" s="46"/>
    </row>
    <row r="693" spans="42:42" ht="15.75" customHeight="1">
      <c r="AP693" s="46"/>
    </row>
    <row r="694" spans="42:42" ht="15.75" customHeight="1">
      <c r="AP694" s="46"/>
    </row>
    <row r="695" spans="42:42" ht="15.75" customHeight="1">
      <c r="AP695" s="46"/>
    </row>
    <row r="696" spans="42:42" ht="15.75" customHeight="1">
      <c r="AP696" s="46"/>
    </row>
    <row r="697" spans="42:42" ht="15.75" customHeight="1">
      <c r="AP697" s="46"/>
    </row>
    <row r="698" spans="42:42" ht="15.75" customHeight="1">
      <c r="AP698" s="46"/>
    </row>
    <row r="699" spans="42:42" ht="15.75" customHeight="1">
      <c r="AP699" s="46"/>
    </row>
    <row r="700" spans="42:42" ht="15.75" customHeight="1">
      <c r="AP700" s="46"/>
    </row>
    <row r="701" spans="42:42" ht="15.75" customHeight="1">
      <c r="AP701" s="46"/>
    </row>
    <row r="702" spans="42:42" ht="15.75" customHeight="1">
      <c r="AP702" s="46"/>
    </row>
    <row r="703" spans="42:42" ht="15.75" customHeight="1">
      <c r="AP703" s="46"/>
    </row>
    <row r="704" spans="42:42" ht="15.75" customHeight="1">
      <c r="AP704" s="46"/>
    </row>
    <row r="705" spans="42:42" ht="15.75" customHeight="1">
      <c r="AP705" s="46"/>
    </row>
    <row r="706" spans="42:42" ht="15.75" customHeight="1">
      <c r="AP706" s="46"/>
    </row>
    <row r="707" spans="42:42" ht="15.75" customHeight="1">
      <c r="AP707" s="46"/>
    </row>
    <row r="708" spans="42:42" ht="15.75" customHeight="1">
      <c r="AP708" s="46"/>
    </row>
    <row r="709" spans="42:42" ht="15.75" customHeight="1">
      <c r="AP709" s="46"/>
    </row>
    <row r="710" spans="42:42" ht="15.75" customHeight="1">
      <c r="AP710" s="46"/>
    </row>
    <row r="711" spans="42:42" ht="15.75" customHeight="1">
      <c r="AP711" s="46"/>
    </row>
    <row r="712" spans="42:42" ht="15.75" customHeight="1">
      <c r="AP712" s="46"/>
    </row>
    <row r="713" spans="42:42" ht="15.75" customHeight="1">
      <c r="AP713" s="46"/>
    </row>
    <row r="714" spans="42:42" ht="15.75" customHeight="1">
      <c r="AP714" s="46"/>
    </row>
    <row r="715" spans="42:42" ht="15.75" customHeight="1">
      <c r="AP715" s="46"/>
    </row>
    <row r="716" spans="42:42" ht="15.75" customHeight="1">
      <c r="AP716" s="46"/>
    </row>
    <row r="717" spans="42:42" ht="15.75" customHeight="1">
      <c r="AP717" s="46"/>
    </row>
    <row r="718" spans="42:42" ht="15.75" customHeight="1">
      <c r="AP718" s="46"/>
    </row>
    <row r="719" spans="42:42" ht="15.75" customHeight="1">
      <c r="AP719" s="46"/>
    </row>
    <row r="720" spans="42:42" ht="15.75" customHeight="1">
      <c r="AP720" s="46"/>
    </row>
    <row r="721" spans="42:42" ht="15.75" customHeight="1">
      <c r="AP721" s="46"/>
    </row>
    <row r="722" spans="42:42" ht="15.75" customHeight="1">
      <c r="AP722" s="46"/>
    </row>
    <row r="723" spans="42:42" ht="15.75" customHeight="1">
      <c r="AP723" s="46"/>
    </row>
    <row r="724" spans="42:42" ht="15.75" customHeight="1">
      <c r="AP724" s="46"/>
    </row>
    <row r="725" spans="42:42" ht="15.75" customHeight="1">
      <c r="AP725" s="46"/>
    </row>
    <row r="726" spans="42:42" ht="15.75" customHeight="1">
      <c r="AP726" s="46"/>
    </row>
    <row r="727" spans="42:42" ht="15.75" customHeight="1">
      <c r="AP727" s="46"/>
    </row>
    <row r="728" spans="42:42" ht="15.75" customHeight="1">
      <c r="AP728" s="46"/>
    </row>
    <row r="729" spans="42:42" ht="15.75" customHeight="1">
      <c r="AP729" s="46"/>
    </row>
    <row r="730" spans="42:42" ht="15.75" customHeight="1">
      <c r="AP730" s="46"/>
    </row>
    <row r="731" spans="42:42" ht="15.75" customHeight="1">
      <c r="AP731" s="46"/>
    </row>
    <row r="732" spans="42:42" ht="15.75" customHeight="1">
      <c r="AP732" s="46"/>
    </row>
    <row r="733" spans="42:42" ht="15.75" customHeight="1">
      <c r="AP733" s="46"/>
    </row>
    <row r="734" spans="42:42" ht="15.75" customHeight="1">
      <c r="AP734" s="46"/>
    </row>
    <row r="735" spans="42:42" ht="15.75" customHeight="1">
      <c r="AP735" s="46"/>
    </row>
    <row r="736" spans="42:42" ht="15.75" customHeight="1">
      <c r="AP736" s="46"/>
    </row>
    <row r="737" spans="42:42" ht="15.75" customHeight="1">
      <c r="AP737" s="46"/>
    </row>
    <row r="738" spans="42:42" ht="15.75" customHeight="1">
      <c r="AP738" s="46"/>
    </row>
    <row r="739" spans="42:42" ht="15.75" customHeight="1">
      <c r="AP739" s="46"/>
    </row>
    <row r="740" spans="42:42" ht="15.75" customHeight="1">
      <c r="AP740" s="46"/>
    </row>
    <row r="741" spans="42:42" ht="15.75" customHeight="1">
      <c r="AP741" s="46"/>
    </row>
    <row r="742" spans="42:42" ht="15.75" customHeight="1">
      <c r="AP742" s="46"/>
    </row>
    <row r="743" spans="42:42" ht="15.75" customHeight="1">
      <c r="AP743" s="46"/>
    </row>
    <row r="744" spans="42:42" ht="15.75" customHeight="1">
      <c r="AP744" s="46"/>
    </row>
    <row r="745" spans="42:42" ht="15.75" customHeight="1">
      <c r="AP745" s="46"/>
    </row>
    <row r="746" spans="42:42" ht="15.75" customHeight="1">
      <c r="AP746" s="46"/>
    </row>
    <row r="747" spans="42:42" ht="15.75" customHeight="1">
      <c r="AP747" s="46"/>
    </row>
    <row r="748" spans="42:42" ht="15.75" customHeight="1">
      <c r="AP748" s="46"/>
    </row>
    <row r="749" spans="42:42" ht="15.75" customHeight="1">
      <c r="AP749" s="46"/>
    </row>
    <row r="750" spans="42:42" ht="15.75" customHeight="1">
      <c r="AP750" s="46"/>
    </row>
    <row r="751" spans="42:42" ht="15.75" customHeight="1">
      <c r="AP751" s="46"/>
    </row>
    <row r="752" spans="42:42" ht="15.75" customHeight="1">
      <c r="AP752" s="46"/>
    </row>
    <row r="753" spans="42:42" ht="15.75" customHeight="1">
      <c r="AP753" s="46"/>
    </row>
    <row r="754" spans="42:42" ht="15.75" customHeight="1">
      <c r="AP754" s="46"/>
    </row>
    <row r="755" spans="42:42" ht="15.75" customHeight="1">
      <c r="AP755" s="46"/>
    </row>
    <row r="756" spans="42:42" ht="15.75" customHeight="1">
      <c r="AP756" s="46"/>
    </row>
    <row r="757" spans="42:42" ht="15.75" customHeight="1">
      <c r="AP757" s="46"/>
    </row>
    <row r="758" spans="42:42" ht="15.75" customHeight="1">
      <c r="AP758" s="46"/>
    </row>
    <row r="759" spans="42:42" ht="15.75" customHeight="1">
      <c r="AP759" s="46"/>
    </row>
    <row r="760" spans="42:42" ht="15.75" customHeight="1">
      <c r="AP760" s="46"/>
    </row>
    <row r="761" spans="42:42" ht="15.75" customHeight="1">
      <c r="AP761" s="46"/>
    </row>
    <row r="762" spans="42:42" ht="15.75" customHeight="1">
      <c r="AP762" s="46"/>
    </row>
    <row r="763" spans="42:42" ht="15.75" customHeight="1">
      <c r="AP763" s="46"/>
    </row>
    <row r="764" spans="42:42" ht="15.75" customHeight="1">
      <c r="AP764" s="46"/>
    </row>
    <row r="765" spans="42:42" ht="15.75" customHeight="1">
      <c r="AP765" s="46"/>
    </row>
    <row r="766" spans="42:42" ht="15.75" customHeight="1">
      <c r="AP766" s="46"/>
    </row>
    <row r="767" spans="42:42" ht="15.75" customHeight="1">
      <c r="AP767" s="46"/>
    </row>
    <row r="768" spans="42:42" ht="15.75" customHeight="1">
      <c r="AP768" s="46"/>
    </row>
    <row r="769" spans="42:42" ht="15.75" customHeight="1">
      <c r="AP769" s="46"/>
    </row>
    <row r="770" spans="42:42" ht="15.75" customHeight="1">
      <c r="AP770" s="46"/>
    </row>
    <row r="771" spans="42:42" ht="15.75" customHeight="1">
      <c r="AP771" s="46"/>
    </row>
    <row r="772" spans="42:42" ht="15.75" customHeight="1">
      <c r="AP772" s="46"/>
    </row>
    <row r="773" spans="42:42" ht="15.75" customHeight="1">
      <c r="AP773" s="46"/>
    </row>
    <row r="774" spans="42:42" ht="15.75" customHeight="1">
      <c r="AP774" s="46"/>
    </row>
    <row r="775" spans="42:42" ht="15.75" customHeight="1">
      <c r="AP775" s="46"/>
    </row>
    <row r="776" spans="42:42" ht="15.75" customHeight="1">
      <c r="AP776" s="46"/>
    </row>
    <row r="777" spans="42:42" ht="15.75" customHeight="1">
      <c r="AP777" s="46"/>
    </row>
    <row r="778" spans="42:42" ht="15.75" customHeight="1">
      <c r="AP778" s="46"/>
    </row>
    <row r="779" spans="42:42" ht="15.75" customHeight="1">
      <c r="AP779" s="46"/>
    </row>
    <row r="780" spans="42:42" ht="15.75" customHeight="1">
      <c r="AP780" s="46"/>
    </row>
    <row r="781" spans="42:42" ht="15.75" customHeight="1">
      <c r="AP781" s="46"/>
    </row>
    <row r="782" spans="42:42" ht="15.75" customHeight="1">
      <c r="AP782" s="46"/>
    </row>
    <row r="783" spans="42:42" ht="15.75" customHeight="1">
      <c r="AP783" s="46"/>
    </row>
    <row r="784" spans="42:42" ht="15.75" customHeight="1">
      <c r="AP784" s="46"/>
    </row>
    <row r="785" spans="42:42" ht="15.75" customHeight="1">
      <c r="AP785" s="46"/>
    </row>
    <row r="786" spans="42:42" ht="15.75" customHeight="1">
      <c r="AP786" s="46"/>
    </row>
    <row r="787" spans="42:42" ht="15.75" customHeight="1">
      <c r="AP787" s="46"/>
    </row>
    <row r="788" spans="42:42" ht="15.75" customHeight="1">
      <c r="AP788" s="46"/>
    </row>
    <row r="789" spans="42:42" ht="15.75" customHeight="1">
      <c r="AP789" s="46"/>
    </row>
    <row r="790" spans="42:42" ht="15.75" customHeight="1">
      <c r="AP790" s="46"/>
    </row>
    <row r="791" spans="42:42" ht="15.75" customHeight="1">
      <c r="AP791" s="46"/>
    </row>
    <row r="792" spans="42:42" ht="15.75" customHeight="1">
      <c r="AP792" s="46"/>
    </row>
    <row r="793" spans="42:42" ht="15.75" customHeight="1">
      <c r="AP793" s="46"/>
    </row>
    <row r="794" spans="42:42" ht="15.75" customHeight="1">
      <c r="AP794" s="46"/>
    </row>
    <row r="795" spans="42:42" ht="15.75" customHeight="1">
      <c r="AP795" s="46"/>
    </row>
    <row r="796" spans="42:42" ht="15.75" customHeight="1">
      <c r="AP796" s="46"/>
    </row>
    <row r="797" spans="42:42" ht="15.75" customHeight="1">
      <c r="AP797" s="46"/>
    </row>
    <row r="798" spans="42:42" ht="15.75" customHeight="1">
      <c r="AP798" s="46"/>
    </row>
    <row r="799" spans="42:42" ht="15.75" customHeight="1">
      <c r="AP799" s="46"/>
    </row>
    <row r="800" spans="42:42" ht="15.75" customHeight="1">
      <c r="AP800" s="46"/>
    </row>
    <row r="801" spans="42:42" ht="15.75" customHeight="1">
      <c r="AP801" s="46"/>
    </row>
    <row r="802" spans="42:42" ht="15.75" customHeight="1">
      <c r="AP802" s="46"/>
    </row>
    <row r="803" spans="42:42" ht="15.75" customHeight="1">
      <c r="AP803" s="46"/>
    </row>
    <row r="804" spans="42:42" ht="15.75" customHeight="1">
      <c r="AP804" s="46"/>
    </row>
    <row r="805" spans="42:42" ht="15.75" customHeight="1">
      <c r="AP805" s="46"/>
    </row>
    <row r="806" spans="42:42" ht="15.75" customHeight="1">
      <c r="AP806" s="46"/>
    </row>
    <row r="807" spans="42:42" ht="15.75" customHeight="1">
      <c r="AP807" s="46"/>
    </row>
    <row r="808" spans="42:42" ht="15.75" customHeight="1">
      <c r="AP808" s="46"/>
    </row>
    <row r="809" spans="42:42" ht="15.75" customHeight="1">
      <c r="AP809" s="46"/>
    </row>
    <row r="810" spans="42:42" ht="15.75" customHeight="1">
      <c r="AP810" s="46"/>
    </row>
    <row r="811" spans="42:42" ht="15.75" customHeight="1">
      <c r="AP811" s="46"/>
    </row>
    <row r="812" spans="42:42" ht="15.75" customHeight="1">
      <c r="AP812" s="46"/>
    </row>
    <row r="813" spans="42:42" ht="15.75" customHeight="1">
      <c r="AP813" s="46"/>
    </row>
    <row r="814" spans="42:42" ht="15.75" customHeight="1">
      <c r="AP814" s="46"/>
    </row>
    <row r="815" spans="42:42" ht="15.75" customHeight="1">
      <c r="AP815" s="46"/>
    </row>
    <row r="816" spans="42:42" ht="15.75" customHeight="1">
      <c r="AP816" s="46"/>
    </row>
    <row r="817" spans="42:42" ht="15.75" customHeight="1">
      <c r="AP817" s="46"/>
    </row>
    <row r="818" spans="42:42" ht="15.75" customHeight="1">
      <c r="AP818" s="46"/>
    </row>
    <row r="819" spans="42:42" ht="15.75" customHeight="1">
      <c r="AP819" s="46"/>
    </row>
    <row r="820" spans="42:42" ht="15.75" customHeight="1">
      <c r="AP820" s="46"/>
    </row>
    <row r="821" spans="42:42" ht="15.75" customHeight="1">
      <c r="AP821" s="46"/>
    </row>
    <row r="822" spans="42:42" ht="15.75" customHeight="1">
      <c r="AP822" s="46"/>
    </row>
    <row r="823" spans="42:42" ht="15.75" customHeight="1">
      <c r="AP823" s="46"/>
    </row>
    <row r="824" spans="42:42" ht="15.75" customHeight="1">
      <c r="AP824" s="46"/>
    </row>
    <row r="825" spans="42:42" ht="15.75" customHeight="1">
      <c r="AP825" s="46"/>
    </row>
    <row r="826" spans="42:42" ht="15.75" customHeight="1">
      <c r="AP826" s="46"/>
    </row>
    <row r="827" spans="42:42" ht="15.75" customHeight="1">
      <c r="AP827" s="46"/>
    </row>
    <row r="828" spans="42:42" ht="15.75" customHeight="1">
      <c r="AP828" s="46"/>
    </row>
    <row r="829" spans="42:42" ht="15.75" customHeight="1">
      <c r="AP829" s="46"/>
    </row>
    <row r="830" spans="42:42" ht="15.75" customHeight="1">
      <c r="AP830" s="46"/>
    </row>
    <row r="831" spans="42:42" ht="15.75" customHeight="1">
      <c r="AP831" s="46"/>
    </row>
    <row r="832" spans="42:42" ht="15.75" customHeight="1">
      <c r="AP832" s="46"/>
    </row>
    <row r="833" spans="42:42" ht="15.75" customHeight="1">
      <c r="AP833" s="46"/>
    </row>
    <row r="834" spans="42:42" ht="15.75" customHeight="1">
      <c r="AP834" s="46"/>
    </row>
    <row r="835" spans="42:42" ht="15.75" customHeight="1">
      <c r="AP835" s="46"/>
    </row>
    <row r="836" spans="42:42" ht="15.75" customHeight="1">
      <c r="AP836" s="46"/>
    </row>
    <row r="837" spans="42:42" ht="15.75" customHeight="1">
      <c r="AP837" s="46"/>
    </row>
    <row r="838" spans="42:42" ht="15.75" customHeight="1">
      <c r="AP838" s="46"/>
    </row>
    <row r="839" spans="42:42" ht="15.75" customHeight="1">
      <c r="AP839" s="46"/>
    </row>
    <row r="840" spans="42:42" ht="15.75" customHeight="1">
      <c r="AP840" s="46"/>
    </row>
    <row r="841" spans="42:42" ht="15.75" customHeight="1">
      <c r="AP841" s="46"/>
    </row>
    <row r="842" spans="42:42" ht="15.75" customHeight="1">
      <c r="AP842" s="46"/>
    </row>
    <row r="843" spans="42:42" ht="15.75" customHeight="1">
      <c r="AP843" s="46"/>
    </row>
    <row r="844" spans="42:42" ht="15.75" customHeight="1">
      <c r="AP844" s="46"/>
    </row>
    <row r="845" spans="42:42" ht="15.75" customHeight="1">
      <c r="AP845" s="46"/>
    </row>
    <row r="846" spans="42:42" ht="15.75" customHeight="1">
      <c r="AP846" s="46"/>
    </row>
    <row r="847" spans="42:42" ht="15.75" customHeight="1">
      <c r="AP847" s="46"/>
    </row>
    <row r="848" spans="42:42" ht="15.75" customHeight="1">
      <c r="AP848" s="46"/>
    </row>
    <row r="849" spans="42:42" ht="15.75" customHeight="1">
      <c r="AP849" s="46"/>
    </row>
    <row r="850" spans="42:42" ht="15.75" customHeight="1">
      <c r="AP850" s="46"/>
    </row>
    <row r="851" spans="42:42" ht="15.75" customHeight="1">
      <c r="AP851" s="46"/>
    </row>
    <row r="852" spans="42:42" ht="15.75" customHeight="1">
      <c r="AP852" s="46"/>
    </row>
    <row r="853" spans="42:42" ht="15.75" customHeight="1">
      <c r="AP853" s="46"/>
    </row>
    <row r="854" spans="42:42" ht="15.75" customHeight="1">
      <c r="AP854" s="46"/>
    </row>
    <row r="855" spans="42:42" ht="15.75" customHeight="1">
      <c r="AP855" s="46"/>
    </row>
    <row r="856" spans="42:42" ht="15.75" customHeight="1">
      <c r="AP856" s="46"/>
    </row>
    <row r="857" spans="42:42" ht="15.75" customHeight="1">
      <c r="AP857" s="46"/>
    </row>
    <row r="858" spans="42:42" ht="15.75" customHeight="1">
      <c r="AP858" s="46"/>
    </row>
    <row r="859" spans="42:42" ht="15.75" customHeight="1">
      <c r="AP859" s="46"/>
    </row>
    <row r="860" spans="42:42" ht="15.75" customHeight="1">
      <c r="AP860" s="46"/>
    </row>
    <row r="861" spans="42:42" ht="15.75" customHeight="1">
      <c r="AP861" s="46"/>
    </row>
    <row r="862" spans="42:42" ht="15.75" customHeight="1">
      <c r="AP862" s="46"/>
    </row>
    <row r="863" spans="42:42" ht="15.75" customHeight="1">
      <c r="AP863" s="46"/>
    </row>
    <row r="864" spans="42:42" ht="15.75" customHeight="1">
      <c r="AP864" s="46"/>
    </row>
    <row r="865" spans="42:42" ht="15.75" customHeight="1">
      <c r="AP865" s="46"/>
    </row>
    <row r="866" spans="42:42" ht="15.75" customHeight="1">
      <c r="AP866" s="46"/>
    </row>
    <row r="867" spans="42:42" ht="15.75" customHeight="1">
      <c r="AP867" s="46"/>
    </row>
    <row r="868" spans="42:42" ht="15.75" customHeight="1">
      <c r="AP868" s="46"/>
    </row>
    <row r="869" spans="42:42" ht="15.75" customHeight="1">
      <c r="AP869" s="46"/>
    </row>
    <row r="870" spans="42:42" ht="15.75" customHeight="1">
      <c r="AP870" s="46"/>
    </row>
    <row r="871" spans="42:42" ht="15.75" customHeight="1">
      <c r="AP871" s="46"/>
    </row>
    <row r="872" spans="42:42" ht="15.75" customHeight="1">
      <c r="AP872" s="46"/>
    </row>
    <row r="873" spans="42:42" ht="15.75" customHeight="1">
      <c r="AP873" s="46"/>
    </row>
    <row r="874" spans="42:42" ht="15.75" customHeight="1">
      <c r="AP874" s="46"/>
    </row>
    <row r="875" spans="42:42" ht="15.75" customHeight="1">
      <c r="AP875" s="46"/>
    </row>
    <row r="876" spans="42:42" ht="15.75" customHeight="1">
      <c r="AP876" s="46"/>
    </row>
    <row r="877" spans="42:42" ht="15.75" customHeight="1">
      <c r="AP877" s="46"/>
    </row>
    <row r="878" spans="42:42" ht="15.75" customHeight="1">
      <c r="AP878" s="46"/>
    </row>
    <row r="879" spans="42:42" ht="15.75" customHeight="1">
      <c r="AP879" s="46"/>
    </row>
    <row r="880" spans="42:42" ht="15.75" customHeight="1">
      <c r="AP880" s="46"/>
    </row>
    <row r="881" spans="42:42" ht="15.75" customHeight="1">
      <c r="AP881" s="46"/>
    </row>
    <row r="882" spans="42:42" ht="15.75" customHeight="1">
      <c r="AP882" s="46"/>
    </row>
    <row r="883" spans="42:42" ht="15.75" customHeight="1">
      <c r="AP883" s="46"/>
    </row>
    <row r="884" spans="42:42" ht="15.75" customHeight="1">
      <c r="AP884" s="46"/>
    </row>
    <row r="885" spans="42:42" ht="15.75" customHeight="1">
      <c r="AP885" s="46"/>
    </row>
    <row r="886" spans="42:42" ht="15.75" customHeight="1">
      <c r="AP886" s="46"/>
    </row>
    <row r="887" spans="42:42" ht="15.75" customHeight="1">
      <c r="AP887" s="46"/>
    </row>
    <row r="888" spans="42:42" ht="15.75" customHeight="1">
      <c r="AP888" s="46"/>
    </row>
    <row r="889" spans="42:42" ht="15.75" customHeight="1">
      <c r="AP889" s="46"/>
    </row>
    <row r="890" spans="42:42" ht="15.75" customHeight="1">
      <c r="AP890" s="46"/>
    </row>
    <row r="891" spans="42:42" ht="15.75" customHeight="1">
      <c r="AP891" s="46"/>
    </row>
    <row r="892" spans="42:42" ht="15.75" customHeight="1">
      <c r="AP892" s="46"/>
    </row>
    <row r="893" spans="42:42" ht="15.75" customHeight="1">
      <c r="AP893" s="46"/>
    </row>
    <row r="894" spans="42:42" ht="15.75" customHeight="1">
      <c r="AP894" s="46"/>
    </row>
    <row r="895" spans="42:42" ht="15.75" customHeight="1">
      <c r="AP895" s="46"/>
    </row>
    <row r="896" spans="42:42" ht="15.75" customHeight="1">
      <c r="AP896" s="46"/>
    </row>
    <row r="897" spans="42:42" ht="15.75" customHeight="1">
      <c r="AP897" s="46"/>
    </row>
    <row r="898" spans="42:42" ht="15.75" customHeight="1">
      <c r="AP898" s="46"/>
    </row>
    <row r="899" spans="42:42" ht="15.75" customHeight="1">
      <c r="AP899" s="46"/>
    </row>
    <row r="900" spans="42:42" ht="15.75" customHeight="1">
      <c r="AP900" s="46"/>
    </row>
    <row r="901" spans="42:42" ht="15.75" customHeight="1">
      <c r="AP901" s="46"/>
    </row>
    <row r="902" spans="42:42" ht="15.75" customHeight="1">
      <c r="AP902" s="46"/>
    </row>
    <row r="903" spans="42:42" ht="15.75" customHeight="1">
      <c r="AP903" s="46"/>
    </row>
    <row r="904" spans="42:42" ht="15.75" customHeight="1">
      <c r="AP904" s="46"/>
    </row>
    <row r="905" spans="42:42" ht="15.75" customHeight="1">
      <c r="AP905" s="46"/>
    </row>
    <row r="906" spans="42:42" ht="15.75" customHeight="1">
      <c r="AP906" s="46"/>
    </row>
    <row r="907" spans="42:42" ht="15.75" customHeight="1">
      <c r="AP907" s="46"/>
    </row>
    <row r="908" spans="42:42" ht="15.75" customHeight="1">
      <c r="AP908" s="46"/>
    </row>
    <row r="909" spans="42:42" ht="15.75" customHeight="1">
      <c r="AP909" s="46"/>
    </row>
    <row r="910" spans="42:42" ht="15.75" customHeight="1">
      <c r="AP910" s="46"/>
    </row>
    <row r="911" spans="42:42" ht="15.75" customHeight="1">
      <c r="AP911" s="46"/>
    </row>
    <row r="912" spans="42:42" ht="15.75" customHeight="1">
      <c r="AP912" s="46"/>
    </row>
    <row r="913" spans="42:42" ht="15.75" customHeight="1">
      <c r="AP913" s="46"/>
    </row>
    <row r="914" spans="42:42" ht="15.75" customHeight="1">
      <c r="AP914" s="46"/>
    </row>
    <row r="915" spans="42:42" ht="15.75" customHeight="1">
      <c r="AP915" s="46"/>
    </row>
    <row r="916" spans="42:42" ht="15.75" customHeight="1">
      <c r="AP916" s="46"/>
    </row>
    <row r="917" spans="42:42" ht="15.75" customHeight="1">
      <c r="AP917" s="46"/>
    </row>
    <row r="918" spans="42:42" ht="15.75" customHeight="1">
      <c r="AP918" s="46"/>
    </row>
    <row r="919" spans="42:42" ht="15.75" customHeight="1">
      <c r="AP919" s="46"/>
    </row>
    <row r="920" spans="42:42" ht="15.75" customHeight="1">
      <c r="AP920" s="46"/>
    </row>
    <row r="921" spans="42:42" ht="15.75" customHeight="1">
      <c r="AP921" s="46"/>
    </row>
    <row r="922" spans="42:42" ht="15.75" customHeight="1">
      <c r="AP922" s="46"/>
    </row>
    <row r="923" spans="42:42" ht="15.75" customHeight="1">
      <c r="AP923" s="46"/>
    </row>
    <row r="924" spans="42:42" ht="15.75" customHeight="1">
      <c r="AP924" s="46"/>
    </row>
    <row r="925" spans="42:42" ht="15.75" customHeight="1">
      <c r="AP925" s="46"/>
    </row>
    <row r="926" spans="42:42" ht="15.75" customHeight="1">
      <c r="AP926" s="46"/>
    </row>
    <row r="927" spans="42:42" ht="15.75" customHeight="1">
      <c r="AP927" s="46"/>
    </row>
    <row r="928" spans="42:42" ht="15.75" customHeight="1">
      <c r="AP928" s="46"/>
    </row>
    <row r="929" spans="42:42" ht="15.75" customHeight="1">
      <c r="AP929" s="46"/>
    </row>
    <row r="930" spans="42:42" ht="15.75" customHeight="1">
      <c r="AP930" s="46"/>
    </row>
    <row r="931" spans="42:42" ht="15.75" customHeight="1">
      <c r="AP931" s="46"/>
    </row>
    <row r="932" spans="42:42" ht="15.75" customHeight="1">
      <c r="AP932" s="46"/>
    </row>
    <row r="933" spans="42:42" ht="15.75" customHeight="1">
      <c r="AP933" s="46"/>
    </row>
    <row r="934" spans="42:42" ht="15.75" customHeight="1">
      <c r="AP934" s="46"/>
    </row>
    <row r="935" spans="42:42" ht="15.75" customHeight="1">
      <c r="AP935" s="46"/>
    </row>
    <row r="936" spans="42:42" ht="15.75" customHeight="1">
      <c r="AP936" s="46"/>
    </row>
    <row r="937" spans="42:42" ht="15.75" customHeight="1">
      <c r="AP937" s="46"/>
    </row>
    <row r="938" spans="42:42" ht="15.75" customHeight="1">
      <c r="AP938" s="46"/>
    </row>
    <row r="939" spans="42:42" ht="15.75" customHeight="1">
      <c r="AP939" s="46"/>
    </row>
    <row r="940" spans="42:42" ht="15.75" customHeight="1">
      <c r="AP940" s="46"/>
    </row>
    <row r="941" spans="42:42" ht="15.75" customHeight="1">
      <c r="AP941" s="46"/>
    </row>
    <row r="942" spans="42:42" ht="15.75" customHeight="1">
      <c r="AP942" s="46"/>
    </row>
    <row r="943" spans="42:42" ht="15.75" customHeight="1">
      <c r="AP943" s="46"/>
    </row>
    <row r="944" spans="42:42" ht="15.75" customHeight="1">
      <c r="AP944" s="46"/>
    </row>
    <row r="945" spans="42:42" ht="15.75" customHeight="1">
      <c r="AP945" s="46"/>
    </row>
    <row r="946" spans="42:42" ht="15.75" customHeight="1">
      <c r="AP946" s="46"/>
    </row>
    <row r="947" spans="42:42" ht="15.75" customHeight="1">
      <c r="AP947" s="46"/>
    </row>
    <row r="948" spans="42:42" ht="15.75" customHeight="1">
      <c r="AP948" s="46"/>
    </row>
    <row r="949" spans="42:42" ht="15.75" customHeight="1">
      <c r="AP949" s="46"/>
    </row>
    <row r="950" spans="42:42" ht="15.75" customHeight="1">
      <c r="AP950" s="46"/>
    </row>
    <row r="951" spans="42:42" ht="15.75" customHeight="1">
      <c r="AP951" s="46"/>
    </row>
    <row r="952" spans="42:42" ht="15.75" customHeight="1">
      <c r="AP952" s="46"/>
    </row>
    <row r="953" spans="42:42" ht="15.75" customHeight="1">
      <c r="AP953" s="46"/>
    </row>
    <row r="954" spans="42:42" ht="15.75" customHeight="1">
      <c r="AP954" s="46"/>
    </row>
    <row r="955" spans="42:42" ht="15.75" customHeight="1">
      <c r="AP955" s="46"/>
    </row>
    <row r="956" spans="42:42" ht="15.75" customHeight="1">
      <c r="AP956" s="46"/>
    </row>
    <row r="957" spans="42:42" ht="15.75" customHeight="1">
      <c r="AP957" s="46"/>
    </row>
    <row r="958" spans="42:42" ht="15.75" customHeight="1">
      <c r="AP958" s="46"/>
    </row>
    <row r="959" spans="42:42" ht="15.75" customHeight="1">
      <c r="AP959" s="46"/>
    </row>
    <row r="960" spans="42:42" ht="15.75" customHeight="1">
      <c r="AP960" s="46"/>
    </row>
    <row r="961" spans="42:42" ht="15.75" customHeight="1">
      <c r="AP961" s="46"/>
    </row>
    <row r="962" spans="42:42" ht="15.75" customHeight="1">
      <c r="AP962" s="46"/>
    </row>
    <row r="963" spans="42:42" ht="15.75" customHeight="1">
      <c r="AP963" s="46"/>
    </row>
    <row r="964" spans="42:42" ht="15.75" customHeight="1">
      <c r="AP964" s="46"/>
    </row>
    <row r="965" spans="42:42" ht="15.75" customHeight="1">
      <c r="AP965" s="46"/>
    </row>
    <row r="966" spans="42:42" ht="15.75" customHeight="1">
      <c r="AP966" s="46"/>
    </row>
    <row r="967" spans="42:42" ht="15.75" customHeight="1">
      <c r="AP967" s="46"/>
    </row>
    <row r="968" spans="42:42" ht="15.75" customHeight="1">
      <c r="AP968" s="46"/>
    </row>
    <row r="969" spans="42:42" ht="15.75" customHeight="1">
      <c r="AP969" s="46"/>
    </row>
    <row r="970" spans="42:42" ht="15.75" customHeight="1">
      <c r="AP970" s="46"/>
    </row>
    <row r="971" spans="42:42" ht="15.75" customHeight="1">
      <c r="AP971" s="46"/>
    </row>
    <row r="972" spans="42:42" ht="15.75" customHeight="1">
      <c r="AP972" s="46"/>
    </row>
    <row r="973" spans="42:42" ht="15.75" customHeight="1">
      <c r="AP973" s="46"/>
    </row>
    <row r="974" spans="42:42" ht="15.75" customHeight="1">
      <c r="AP974" s="46"/>
    </row>
    <row r="975" spans="42:42" ht="15.75" customHeight="1">
      <c r="AP975" s="46"/>
    </row>
    <row r="976" spans="42:42" ht="15.75" customHeight="1">
      <c r="AP976" s="46"/>
    </row>
    <row r="977" spans="42:42" ht="15.75" customHeight="1">
      <c r="AP977" s="46"/>
    </row>
    <row r="978" spans="42:42" ht="15.75" customHeight="1">
      <c r="AP978" s="46"/>
    </row>
    <row r="979" spans="42:42" ht="15.75" customHeight="1">
      <c r="AP979" s="46"/>
    </row>
    <row r="980" spans="42:42" ht="15.75" customHeight="1">
      <c r="AP980" s="46"/>
    </row>
    <row r="981" spans="42:42" ht="15.75" customHeight="1">
      <c r="AP981" s="46"/>
    </row>
    <row r="982" spans="42:42" ht="15.75" customHeight="1">
      <c r="AP982" s="46"/>
    </row>
    <row r="983" spans="42:42" ht="15.75" customHeight="1">
      <c r="AP983" s="46"/>
    </row>
    <row r="984" spans="42:42" ht="15.75" customHeight="1">
      <c r="AP984" s="46"/>
    </row>
    <row r="985" spans="42:42" ht="15.75" customHeight="1">
      <c r="AP985" s="46"/>
    </row>
    <row r="986" spans="42:42" ht="15.75" customHeight="1">
      <c r="AP986" s="46"/>
    </row>
    <row r="987" spans="42:42" ht="15.75" customHeight="1">
      <c r="AP987" s="46"/>
    </row>
    <row r="988" spans="42:42" ht="15.75" customHeight="1">
      <c r="AP988" s="46"/>
    </row>
    <row r="989" spans="42:42" ht="15.75" customHeight="1">
      <c r="AP989" s="46"/>
    </row>
    <row r="990" spans="42:42" ht="15.75" customHeight="1">
      <c r="AP990" s="46"/>
    </row>
    <row r="991" spans="42:42" ht="15.75" customHeight="1">
      <c r="AP991" s="46"/>
    </row>
    <row r="992" spans="42:42" ht="15.75" customHeight="1">
      <c r="AP992" s="46"/>
    </row>
    <row r="993" spans="42:42" ht="15.75" customHeight="1">
      <c r="AP993" s="46"/>
    </row>
    <row r="994" spans="42:42" ht="15.75" customHeight="1">
      <c r="AP994" s="46"/>
    </row>
    <row r="995" spans="42:42" ht="15.75" customHeight="1">
      <c r="AP995" s="46"/>
    </row>
    <row r="996" spans="42:42" ht="15.75" customHeight="1">
      <c r="AP996" s="46"/>
    </row>
    <row r="997" spans="42:42" ht="15.75" customHeight="1">
      <c r="AP997" s="46"/>
    </row>
    <row r="998" spans="42:42" ht="15.75" customHeight="1">
      <c r="AP998" s="46"/>
    </row>
    <row r="999" spans="42:42" ht="15.75" customHeight="1">
      <c r="AP999" s="46"/>
    </row>
    <row r="1000" spans="42:42" ht="15.75" customHeight="1">
      <c r="AP1000" s="46"/>
    </row>
    <row r="1001" spans="42:42" ht="15.75" customHeight="1">
      <c r="AP1001" s="46"/>
    </row>
  </sheetData>
  <mergeCells count="23">
    <mergeCell ref="AT3:AU3"/>
    <mergeCell ref="AD3:AE3"/>
    <mergeCell ref="AF3:AG3"/>
    <mergeCell ref="AH3:AI3"/>
    <mergeCell ref="AJ3:AK3"/>
    <mergeCell ref="AL3:AM3"/>
    <mergeCell ref="AN3:AO3"/>
    <mergeCell ref="AP3:AQ3"/>
    <mergeCell ref="V3:W3"/>
    <mergeCell ref="X3:Y3"/>
    <mergeCell ref="Z3:AA3"/>
    <mergeCell ref="AB3:AC3"/>
    <mergeCell ref="AR3:AS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0"/>
  <sheetViews>
    <sheetView showGridLines="0" workbookViewId="0"/>
  </sheetViews>
  <sheetFormatPr baseColWidth="10" defaultColWidth="14.42578125" defaultRowHeight="15" customHeight="1"/>
  <cols>
    <col min="1" max="1" width="22.7109375" customWidth="1"/>
    <col min="2" max="2" width="72.7109375" customWidth="1"/>
    <col min="3" max="26" width="10.7109375" customWidth="1"/>
  </cols>
  <sheetData>
    <row r="1" spans="1:4" ht="12.75" customHeight="1">
      <c r="A1" s="63" t="s">
        <v>22</v>
      </c>
      <c r="B1" s="64"/>
    </row>
    <row r="2" spans="1:4" ht="12.75" customHeight="1">
      <c r="A2" s="65"/>
      <c r="B2" s="66"/>
      <c r="D2" s="35"/>
    </row>
    <row r="3" spans="1:4" ht="12.75" customHeight="1">
      <c r="A3" s="47" t="s">
        <v>23</v>
      </c>
      <c r="B3" s="47" t="s">
        <v>24</v>
      </c>
      <c r="D3" s="35"/>
    </row>
    <row r="4" spans="1:4" ht="12.75" customHeight="1">
      <c r="A4" s="48" t="s">
        <v>25</v>
      </c>
      <c r="B4" s="48" t="s">
        <v>26</v>
      </c>
      <c r="D4" s="35"/>
    </row>
    <row r="5" spans="1:4" ht="12.75" customHeight="1">
      <c r="A5" s="48" t="s">
        <v>27</v>
      </c>
      <c r="B5" s="48" t="s">
        <v>28</v>
      </c>
      <c r="D5" s="35"/>
    </row>
    <row r="6" spans="1:4" ht="12.75" customHeight="1">
      <c r="A6" s="48" t="s">
        <v>29</v>
      </c>
      <c r="B6" s="48" t="s">
        <v>30</v>
      </c>
      <c r="D6" s="35"/>
    </row>
    <row r="7" spans="1:4" ht="12.75" customHeight="1">
      <c r="A7" s="48" t="s">
        <v>31</v>
      </c>
      <c r="B7" s="48" t="s">
        <v>32</v>
      </c>
      <c r="D7" s="35"/>
    </row>
    <row r="8" spans="1:4" ht="12.75" customHeight="1">
      <c r="A8" s="48" t="s">
        <v>33</v>
      </c>
      <c r="B8" s="48" t="s">
        <v>34</v>
      </c>
      <c r="D8" s="35"/>
    </row>
    <row r="9" spans="1:4" ht="12.75" customHeight="1">
      <c r="A9" s="49" t="s">
        <v>35</v>
      </c>
      <c r="B9" s="50" t="s">
        <v>36</v>
      </c>
      <c r="D9" s="35"/>
    </row>
    <row r="10" spans="1:4" ht="16.5" customHeight="1">
      <c r="A10" s="47" t="s">
        <v>37</v>
      </c>
      <c r="B10" s="49" t="s">
        <v>38</v>
      </c>
      <c r="D10" s="35"/>
    </row>
    <row r="11" spans="1:4" ht="26.25" customHeight="1">
      <c r="A11" s="51" t="s">
        <v>39</v>
      </c>
      <c r="B11" s="52" t="s">
        <v>40</v>
      </c>
      <c r="D11" s="35"/>
    </row>
    <row r="12" spans="1:4" ht="12.75" customHeight="1">
      <c r="A12" s="51" t="s">
        <v>41</v>
      </c>
      <c r="B12" s="53" t="s">
        <v>42</v>
      </c>
      <c r="D12" s="35"/>
    </row>
    <row r="13" spans="1:4" ht="12.75" customHeight="1">
      <c r="A13" s="54" t="s">
        <v>43</v>
      </c>
      <c r="B13" s="55" t="s">
        <v>44</v>
      </c>
      <c r="D13" s="35"/>
    </row>
    <row r="14" spans="1:4" ht="16.5" customHeight="1">
      <c r="A14" s="49" t="s">
        <v>45</v>
      </c>
      <c r="B14" s="49" t="s">
        <v>46</v>
      </c>
      <c r="D14" s="35"/>
    </row>
    <row r="15" spans="1:4" ht="17.25" customHeight="1">
      <c r="A15" s="51" t="s">
        <v>39</v>
      </c>
      <c r="B15" s="52" t="s">
        <v>47</v>
      </c>
      <c r="D15" s="35"/>
    </row>
    <row r="16" spans="1:4" ht="12.75" customHeight="1">
      <c r="A16" s="51" t="s">
        <v>41</v>
      </c>
      <c r="B16" s="53" t="s">
        <v>48</v>
      </c>
      <c r="D16" s="35"/>
    </row>
    <row r="17" spans="1:4" ht="12.75" customHeight="1">
      <c r="A17" s="54" t="s">
        <v>43</v>
      </c>
      <c r="B17" s="55" t="s">
        <v>49</v>
      </c>
      <c r="D17" s="35"/>
    </row>
    <row r="18" spans="1:4" ht="33" customHeight="1">
      <c r="A18" s="48" t="s">
        <v>50</v>
      </c>
      <c r="B18" s="48" t="s">
        <v>51</v>
      </c>
      <c r="D18" s="35"/>
    </row>
    <row r="19" spans="1:4" ht="12.75" customHeight="1">
      <c r="A19" s="48" t="s">
        <v>52</v>
      </c>
      <c r="B19" s="48" t="s">
        <v>53</v>
      </c>
      <c r="D19" s="35"/>
    </row>
    <row r="20" spans="1:4" ht="12.75" customHeight="1">
      <c r="A20" s="48" t="s">
        <v>54</v>
      </c>
      <c r="B20" s="56"/>
      <c r="D20" s="35"/>
    </row>
    <row r="21" spans="1:4" ht="12.75" customHeight="1">
      <c r="A21" s="49" t="s">
        <v>55</v>
      </c>
      <c r="B21" s="57" t="s">
        <v>56</v>
      </c>
      <c r="D21" s="35"/>
    </row>
    <row r="22" spans="1:4" ht="15.75" customHeight="1">
      <c r="D22" s="35"/>
    </row>
    <row r="23" spans="1:4" ht="15.75" customHeight="1">
      <c r="D23" s="35"/>
    </row>
    <row r="24" spans="1:4" ht="15.75" customHeight="1">
      <c r="D24" s="35"/>
    </row>
    <row r="25" spans="1:4" ht="15.75" customHeight="1">
      <c r="D25" s="35"/>
    </row>
    <row r="26" spans="1:4" ht="15.75" customHeight="1">
      <c r="D26" s="35"/>
    </row>
    <row r="27" spans="1:4" ht="15.75" customHeight="1">
      <c r="D27" s="35"/>
    </row>
    <row r="28" spans="1:4" ht="15.75" customHeight="1">
      <c r="D28" s="35"/>
    </row>
    <row r="29" spans="1:4" ht="15.75" customHeight="1">
      <c r="D29" s="35"/>
    </row>
    <row r="30" spans="1:4" ht="15.75" customHeight="1">
      <c r="D30" s="35"/>
    </row>
    <row r="31" spans="1:4" ht="15.75" customHeight="1">
      <c r="D31" s="35"/>
    </row>
    <row r="32" spans="1:4" ht="15.75" customHeight="1">
      <c r="D32" s="35"/>
    </row>
    <row r="33" spans="4:4" ht="15.75" customHeight="1">
      <c r="D33" s="35"/>
    </row>
    <row r="34" spans="4:4" ht="15.75" customHeight="1">
      <c r="D34" s="35"/>
    </row>
    <row r="35" spans="4:4" ht="15.75" customHeight="1">
      <c r="D35" s="35"/>
    </row>
    <row r="36" spans="4:4" ht="15.75" customHeight="1">
      <c r="D36" s="35"/>
    </row>
    <row r="37" spans="4:4" ht="15.75" customHeight="1">
      <c r="D37" s="35"/>
    </row>
    <row r="38" spans="4:4" ht="15.75" customHeight="1">
      <c r="D38" s="35"/>
    </row>
    <row r="39" spans="4:4" ht="15.75" customHeight="1">
      <c r="D39" s="35"/>
    </row>
    <row r="40" spans="4:4" ht="15.75" customHeight="1">
      <c r="D40" s="35"/>
    </row>
    <row r="41" spans="4:4" ht="15.75" customHeight="1">
      <c r="D41" s="35"/>
    </row>
    <row r="42" spans="4:4" ht="15.75" customHeight="1">
      <c r="D42" s="35"/>
    </row>
    <row r="43" spans="4:4" ht="15.75" customHeight="1">
      <c r="D43" s="35"/>
    </row>
    <row r="44" spans="4:4" ht="15.75" customHeight="1">
      <c r="D44" s="35"/>
    </row>
    <row r="45" spans="4:4" ht="15.75" customHeight="1">
      <c r="D45" s="35"/>
    </row>
    <row r="46" spans="4:4" ht="15.75" customHeight="1">
      <c r="D46" s="35"/>
    </row>
    <row r="47" spans="4:4" ht="15.75" customHeight="1">
      <c r="D47" s="35"/>
    </row>
    <row r="48" spans="4:4" ht="15.75" customHeight="1">
      <c r="D48" s="35"/>
    </row>
    <row r="49" spans="4:4" ht="15.75" customHeight="1">
      <c r="D49" s="35"/>
    </row>
    <row r="50" spans="4:4" ht="15.75" customHeight="1">
      <c r="D50" s="35"/>
    </row>
    <row r="51" spans="4:4" ht="15.75" customHeight="1">
      <c r="D51" s="35"/>
    </row>
    <row r="52" spans="4:4" ht="15.75" customHeight="1">
      <c r="D52" s="35"/>
    </row>
    <row r="53" spans="4:4" ht="15.75" customHeight="1">
      <c r="D53" s="35"/>
    </row>
    <row r="54" spans="4:4" ht="15.75" customHeight="1">
      <c r="D54" s="35"/>
    </row>
    <row r="55" spans="4:4" ht="15.75" customHeight="1">
      <c r="D55" s="35"/>
    </row>
    <row r="56" spans="4:4" ht="15.75" customHeight="1">
      <c r="D56" s="35"/>
    </row>
    <row r="57" spans="4:4" ht="15.75" customHeight="1">
      <c r="D57" s="35"/>
    </row>
    <row r="58" spans="4:4" ht="15.75" customHeight="1">
      <c r="D58" s="35"/>
    </row>
    <row r="59" spans="4:4" ht="15.75" customHeight="1">
      <c r="D59" s="35"/>
    </row>
    <row r="60" spans="4:4" ht="15.75" customHeight="1">
      <c r="D60" s="35"/>
    </row>
    <row r="61" spans="4:4" ht="15.75" customHeight="1">
      <c r="D61" s="35"/>
    </row>
    <row r="62" spans="4:4" ht="15.75" customHeight="1">
      <c r="D62" s="35"/>
    </row>
    <row r="63" spans="4:4" ht="15.75" customHeight="1">
      <c r="D63" s="35"/>
    </row>
    <row r="64" spans="4:4" ht="15.75" customHeight="1">
      <c r="D64" s="35"/>
    </row>
    <row r="65" spans="4:4" ht="15.75" customHeight="1">
      <c r="D65" s="35"/>
    </row>
    <row r="66" spans="4:4" ht="15.75" customHeight="1">
      <c r="D66" s="35"/>
    </row>
    <row r="67" spans="4:4" ht="15.75" customHeight="1">
      <c r="D67" s="35"/>
    </row>
    <row r="68" spans="4:4" ht="15.75" customHeight="1">
      <c r="D68" s="35"/>
    </row>
    <row r="69" spans="4:4" ht="15.75" customHeight="1">
      <c r="D69" s="35"/>
    </row>
    <row r="70" spans="4:4" ht="15.75" customHeight="1">
      <c r="D70" s="35"/>
    </row>
    <row r="71" spans="4:4" ht="15.75" customHeight="1">
      <c r="D71" s="35"/>
    </row>
    <row r="72" spans="4:4" ht="15.75" customHeight="1">
      <c r="D72" s="35"/>
    </row>
    <row r="73" spans="4:4" ht="15.75" customHeight="1">
      <c r="D73" s="35"/>
    </row>
    <row r="74" spans="4:4" ht="15.75" customHeight="1">
      <c r="D74" s="35"/>
    </row>
    <row r="75" spans="4:4" ht="15.75" customHeight="1">
      <c r="D75" s="35"/>
    </row>
    <row r="76" spans="4:4" ht="15.75" customHeight="1">
      <c r="D76" s="35"/>
    </row>
    <row r="77" spans="4:4" ht="15.75" customHeight="1">
      <c r="D77" s="35"/>
    </row>
    <row r="78" spans="4:4" ht="15.75" customHeight="1">
      <c r="D78" s="35"/>
    </row>
    <row r="79" spans="4:4" ht="15.75" customHeight="1">
      <c r="D79" s="35"/>
    </row>
    <row r="80" spans="4:4" ht="15.75" customHeight="1">
      <c r="D80" s="35"/>
    </row>
    <row r="81" spans="4:4" ht="15.75" customHeight="1">
      <c r="D81" s="35"/>
    </row>
    <row r="82" spans="4:4" ht="15.75" customHeight="1">
      <c r="D82" s="35"/>
    </row>
    <row r="83" spans="4:4" ht="15.75" customHeight="1">
      <c r="D83" s="35"/>
    </row>
    <row r="84" spans="4:4" ht="15.75" customHeight="1">
      <c r="D84" s="35"/>
    </row>
    <row r="85" spans="4:4" ht="15.75" customHeight="1">
      <c r="D85" s="35"/>
    </row>
    <row r="86" spans="4:4" ht="15.75" customHeight="1">
      <c r="D86" s="35"/>
    </row>
    <row r="87" spans="4:4" ht="15.75" customHeight="1">
      <c r="D87" s="35"/>
    </row>
    <row r="88" spans="4:4" ht="15.75" customHeight="1">
      <c r="D88" s="35"/>
    </row>
    <row r="89" spans="4:4" ht="15.75" customHeight="1">
      <c r="D89" s="35"/>
    </row>
    <row r="90" spans="4:4" ht="15.75" customHeight="1">
      <c r="D90" s="35"/>
    </row>
    <row r="91" spans="4:4" ht="15.75" customHeight="1">
      <c r="D91" s="35"/>
    </row>
    <row r="92" spans="4:4" ht="15.75" customHeight="1">
      <c r="D92" s="35"/>
    </row>
    <row r="93" spans="4:4" ht="15.75" customHeight="1">
      <c r="D93" s="35"/>
    </row>
    <row r="94" spans="4:4" ht="15.75" customHeight="1">
      <c r="D94" s="35"/>
    </row>
    <row r="95" spans="4:4" ht="15.75" customHeight="1">
      <c r="D95" s="35"/>
    </row>
    <row r="96" spans="4:4" ht="15.75" customHeight="1">
      <c r="D96" s="35"/>
    </row>
    <row r="97" spans="4:4" ht="15.75" customHeight="1">
      <c r="D97" s="35"/>
    </row>
    <row r="98" spans="4:4" ht="15.75" customHeight="1">
      <c r="D98" s="35"/>
    </row>
    <row r="99" spans="4:4" ht="15.75" customHeight="1">
      <c r="D99" s="35"/>
    </row>
    <row r="100" spans="4:4" ht="15.75" customHeight="1">
      <c r="D100" s="35"/>
    </row>
    <row r="101" spans="4:4" ht="15.75" customHeight="1">
      <c r="D101" s="35"/>
    </row>
    <row r="102" spans="4:4" ht="15.75" customHeight="1">
      <c r="D102" s="35"/>
    </row>
    <row r="103" spans="4:4" ht="15.75" customHeight="1">
      <c r="D103" s="35"/>
    </row>
    <row r="104" spans="4:4" ht="15.75" customHeight="1">
      <c r="D104" s="35"/>
    </row>
    <row r="105" spans="4:4" ht="15.75" customHeight="1">
      <c r="D105" s="35"/>
    </row>
    <row r="106" spans="4:4" ht="15.75" customHeight="1">
      <c r="D106" s="35"/>
    </row>
    <row r="107" spans="4:4" ht="15.75" customHeight="1">
      <c r="D107" s="35"/>
    </row>
    <row r="108" spans="4:4" ht="15.75" customHeight="1">
      <c r="D108" s="35"/>
    </row>
    <row r="109" spans="4:4" ht="15.75" customHeight="1">
      <c r="D109" s="35"/>
    </row>
    <row r="110" spans="4:4" ht="15.75" customHeight="1">
      <c r="D110" s="35"/>
    </row>
    <row r="111" spans="4:4" ht="15.75" customHeight="1">
      <c r="D111" s="35"/>
    </row>
    <row r="112" spans="4:4" ht="15.75" customHeight="1">
      <c r="D112" s="35"/>
    </row>
    <row r="113" spans="4:4" ht="15.75" customHeight="1">
      <c r="D113" s="35"/>
    </row>
    <row r="114" spans="4:4" ht="15.75" customHeight="1">
      <c r="D114" s="35"/>
    </row>
    <row r="115" spans="4:4" ht="15.75" customHeight="1">
      <c r="D115" s="35"/>
    </row>
    <row r="116" spans="4:4" ht="15.75" customHeight="1">
      <c r="D116" s="35"/>
    </row>
    <row r="117" spans="4:4" ht="15.75" customHeight="1">
      <c r="D117" s="35"/>
    </row>
    <row r="118" spans="4:4" ht="15.75" customHeight="1">
      <c r="D118" s="35"/>
    </row>
    <row r="119" spans="4:4" ht="15.75" customHeight="1">
      <c r="D119" s="35"/>
    </row>
    <row r="120" spans="4:4" ht="15.75" customHeight="1">
      <c r="D120" s="35"/>
    </row>
    <row r="121" spans="4:4" ht="15.75" customHeight="1">
      <c r="D121" s="35"/>
    </row>
    <row r="122" spans="4:4" ht="15.75" customHeight="1">
      <c r="D122" s="35"/>
    </row>
    <row r="123" spans="4:4" ht="15.75" customHeight="1">
      <c r="D123" s="35"/>
    </row>
    <row r="124" spans="4:4" ht="15.75" customHeight="1">
      <c r="D124" s="35"/>
    </row>
    <row r="125" spans="4:4" ht="15.75" customHeight="1">
      <c r="D125" s="35"/>
    </row>
    <row r="126" spans="4:4" ht="15.75" customHeight="1">
      <c r="D126" s="35"/>
    </row>
    <row r="127" spans="4:4" ht="15.75" customHeight="1">
      <c r="D127" s="35"/>
    </row>
    <row r="128" spans="4:4" ht="15.75" customHeight="1">
      <c r="D128" s="35"/>
    </row>
    <row r="129" spans="4:4" ht="15.75" customHeight="1">
      <c r="D129" s="35"/>
    </row>
    <row r="130" spans="4:4" ht="15.75" customHeight="1">
      <c r="D130" s="35"/>
    </row>
    <row r="131" spans="4:4" ht="15.75" customHeight="1">
      <c r="D131" s="35"/>
    </row>
    <row r="132" spans="4:4" ht="15.75" customHeight="1">
      <c r="D132" s="35"/>
    </row>
    <row r="133" spans="4:4" ht="15.75" customHeight="1">
      <c r="D133" s="35"/>
    </row>
    <row r="134" spans="4:4" ht="15.75" customHeight="1">
      <c r="D134" s="35"/>
    </row>
    <row r="135" spans="4:4" ht="15.75" customHeight="1">
      <c r="D135" s="35"/>
    </row>
    <row r="136" spans="4:4" ht="15.75" customHeight="1">
      <c r="D136" s="35"/>
    </row>
    <row r="137" spans="4:4" ht="15.75" customHeight="1">
      <c r="D137" s="35"/>
    </row>
    <row r="138" spans="4:4" ht="15.75" customHeight="1">
      <c r="D138" s="35"/>
    </row>
    <row r="139" spans="4:4" ht="15.75" customHeight="1">
      <c r="D139" s="35"/>
    </row>
    <row r="140" spans="4:4" ht="15.75" customHeight="1">
      <c r="D140" s="35"/>
    </row>
    <row r="141" spans="4:4" ht="15.75" customHeight="1">
      <c r="D141" s="35"/>
    </row>
    <row r="142" spans="4:4" ht="15.75" customHeight="1">
      <c r="D142" s="35"/>
    </row>
    <row r="143" spans="4:4" ht="15.75" customHeight="1">
      <c r="D143" s="35"/>
    </row>
    <row r="144" spans="4:4" ht="15.75" customHeight="1">
      <c r="D144" s="35"/>
    </row>
    <row r="145" spans="4:4" ht="15.75" customHeight="1">
      <c r="D145" s="35"/>
    </row>
    <row r="146" spans="4:4" ht="15.75" customHeight="1">
      <c r="D146" s="35"/>
    </row>
    <row r="147" spans="4:4" ht="15.75" customHeight="1">
      <c r="D147" s="35"/>
    </row>
    <row r="148" spans="4:4" ht="15.75" customHeight="1">
      <c r="D148" s="35"/>
    </row>
    <row r="149" spans="4:4" ht="15.75" customHeight="1">
      <c r="D149" s="35"/>
    </row>
    <row r="150" spans="4:4" ht="15.75" customHeight="1">
      <c r="D150" s="35"/>
    </row>
    <row r="151" spans="4:4" ht="15.75" customHeight="1">
      <c r="D151" s="35"/>
    </row>
    <row r="152" spans="4:4" ht="15.75" customHeight="1">
      <c r="D152" s="35"/>
    </row>
    <row r="153" spans="4:4" ht="15.75" customHeight="1">
      <c r="D153" s="35"/>
    </row>
    <row r="154" spans="4:4" ht="15.75" customHeight="1">
      <c r="D154" s="35"/>
    </row>
    <row r="155" spans="4:4" ht="15.75" customHeight="1">
      <c r="D155" s="35"/>
    </row>
    <row r="156" spans="4:4" ht="15.75" customHeight="1">
      <c r="D156" s="35"/>
    </row>
    <row r="157" spans="4:4" ht="15.75" customHeight="1">
      <c r="D157" s="35"/>
    </row>
    <row r="158" spans="4:4" ht="15.75" customHeight="1">
      <c r="D158" s="35"/>
    </row>
    <row r="159" spans="4:4" ht="15.75" customHeight="1">
      <c r="D159" s="35"/>
    </row>
    <row r="160" spans="4:4" ht="15.75" customHeight="1">
      <c r="D160" s="35"/>
    </row>
    <row r="161" spans="4:4" ht="15.75" customHeight="1">
      <c r="D161" s="35"/>
    </row>
    <row r="162" spans="4:4" ht="15.75" customHeight="1">
      <c r="D162" s="35"/>
    </row>
    <row r="163" spans="4:4" ht="15.75" customHeight="1">
      <c r="D163" s="35"/>
    </row>
    <row r="164" spans="4:4" ht="15.75" customHeight="1">
      <c r="D164" s="35"/>
    </row>
    <row r="165" spans="4:4" ht="15.75" customHeight="1">
      <c r="D165" s="35"/>
    </row>
    <row r="166" spans="4:4" ht="15.75" customHeight="1">
      <c r="D166" s="35"/>
    </row>
    <row r="167" spans="4:4" ht="15.75" customHeight="1">
      <c r="D167" s="35"/>
    </row>
    <row r="168" spans="4:4" ht="15.75" customHeight="1">
      <c r="D168" s="35"/>
    </row>
    <row r="169" spans="4:4" ht="15.75" customHeight="1">
      <c r="D169" s="35"/>
    </row>
    <row r="170" spans="4:4" ht="15.75" customHeight="1">
      <c r="D170" s="35"/>
    </row>
    <row r="171" spans="4:4" ht="15.75" customHeight="1">
      <c r="D171" s="35"/>
    </row>
    <row r="172" spans="4:4" ht="15.75" customHeight="1">
      <c r="D172" s="35"/>
    </row>
    <row r="173" spans="4:4" ht="15.75" customHeight="1">
      <c r="D173" s="35"/>
    </row>
    <row r="174" spans="4:4" ht="15.75" customHeight="1">
      <c r="D174" s="35"/>
    </row>
    <row r="175" spans="4:4" ht="15.75" customHeight="1">
      <c r="D175" s="35"/>
    </row>
    <row r="176" spans="4:4" ht="15.75" customHeight="1">
      <c r="D176" s="35"/>
    </row>
    <row r="177" spans="4:4" ht="15.75" customHeight="1">
      <c r="D177" s="35"/>
    </row>
    <row r="178" spans="4:4" ht="15.75" customHeight="1">
      <c r="D178" s="35"/>
    </row>
    <row r="179" spans="4:4" ht="15.75" customHeight="1">
      <c r="D179" s="35"/>
    </row>
    <row r="180" spans="4:4" ht="15.75" customHeight="1">
      <c r="D180" s="35"/>
    </row>
    <row r="181" spans="4:4" ht="15.75" customHeight="1">
      <c r="D181" s="35"/>
    </row>
    <row r="182" spans="4:4" ht="15.75" customHeight="1">
      <c r="D182" s="35"/>
    </row>
    <row r="183" spans="4:4" ht="15.75" customHeight="1">
      <c r="D183" s="35"/>
    </row>
    <row r="184" spans="4:4" ht="15.75" customHeight="1">
      <c r="D184" s="35"/>
    </row>
    <row r="185" spans="4:4" ht="15.75" customHeight="1">
      <c r="D185" s="35"/>
    </row>
    <row r="186" spans="4:4" ht="15.75" customHeight="1">
      <c r="D186" s="35"/>
    </row>
    <row r="187" spans="4:4" ht="15.75" customHeight="1">
      <c r="D187" s="35"/>
    </row>
    <row r="188" spans="4:4" ht="15.75" customHeight="1">
      <c r="D188" s="35"/>
    </row>
    <row r="189" spans="4:4" ht="15.75" customHeight="1">
      <c r="D189" s="35"/>
    </row>
    <row r="190" spans="4:4" ht="15.75" customHeight="1">
      <c r="D190" s="35"/>
    </row>
    <row r="191" spans="4:4" ht="15.75" customHeight="1">
      <c r="D191" s="35"/>
    </row>
    <row r="192" spans="4:4" ht="15.75" customHeight="1">
      <c r="D192" s="35"/>
    </row>
    <row r="193" spans="4:4" ht="15.75" customHeight="1">
      <c r="D193" s="35"/>
    </row>
    <row r="194" spans="4:4" ht="15.75" customHeight="1">
      <c r="D194" s="35"/>
    </row>
    <row r="195" spans="4:4" ht="15.75" customHeight="1">
      <c r="D195" s="35"/>
    </row>
    <row r="196" spans="4:4" ht="15.75" customHeight="1">
      <c r="D196" s="35"/>
    </row>
    <row r="197" spans="4:4" ht="15.75" customHeight="1">
      <c r="D197" s="35"/>
    </row>
    <row r="198" spans="4:4" ht="15.75" customHeight="1">
      <c r="D198" s="35"/>
    </row>
    <row r="199" spans="4:4" ht="15.75" customHeight="1">
      <c r="D199" s="35"/>
    </row>
    <row r="200" spans="4:4" ht="15.75" customHeight="1">
      <c r="D200" s="35"/>
    </row>
    <row r="201" spans="4:4" ht="15.75" customHeight="1">
      <c r="D201" s="35"/>
    </row>
    <row r="202" spans="4:4" ht="15.75" customHeight="1">
      <c r="D202" s="35"/>
    </row>
    <row r="203" spans="4:4" ht="15.75" customHeight="1">
      <c r="D203" s="35"/>
    </row>
    <row r="204" spans="4:4" ht="15.75" customHeight="1">
      <c r="D204" s="35"/>
    </row>
    <row r="205" spans="4:4" ht="15.75" customHeight="1">
      <c r="D205" s="35"/>
    </row>
    <row r="206" spans="4:4" ht="15.75" customHeight="1">
      <c r="D206" s="35"/>
    </row>
    <row r="207" spans="4:4" ht="15.75" customHeight="1">
      <c r="D207" s="35"/>
    </row>
    <row r="208" spans="4:4" ht="15.75" customHeight="1">
      <c r="D208" s="35"/>
    </row>
    <row r="209" spans="4:4" ht="15.75" customHeight="1">
      <c r="D209" s="35"/>
    </row>
    <row r="210" spans="4:4" ht="15.75" customHeight="1">
      <c r="D210" s="35"/>
    </row>
    <row r="211" spans="4:4" ht="15.75" customHeight="1">
      <c r="D211" s="35"/>
    </row>
    <row r="212" spans="4:4" ht="15.75" customHeight="1">
      <c r="D212" s="35"/>
    </row>
    <row r="213" spans="4:4" ht="15.75" customHeight="1">
      <c r="D213" s="35"/>
    </row>
    <row r="214" spans="4:4" ht="15.75" customHeight="1">
      <c r="D214" s="35"/>
    </row>
    <row r="215" spans="4:4" ht="15.75" customHeight="1">
      <c r="D215" s="35"/>
    </row>
    <row r="216" spans="4:4" ht="15.75" customHeight="1">
      <c r="D216" s="35"/>
    </row>
    <row r="217" spans="4:4" ht="15.75" customHeight="1">
      <c r="D217" s="35"/>
    </row>
    <row r="218" spans="4:4" ht="15.75" customHeight="1">
      <c r="D218" s="35"/>
    </row>
    <row r="219" spans="4:4" ht="15.75" customHeight="1">
      <c r="D219" s="35"/>
    </row>
    <row r="220" spans="4:4" ht="15.75" customHeight="1">
      <c r="D220" s="35"/>
    </row>
    <row r="221" spans="4:4" ht="15.75" customHeight="1">
      <c r="D221" s="35"/>
    </row>
    <row r="222" spans="4:4" ht="15.75" customHeight="1"/>
    <row r="223" spans="4:4" ht="15.75" customHeight="1"/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12_2_01</vt:lpstr>
      <vt:lpstr>Ficha Tecnica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</cp:lastModifiedBy>
  <dcterms:created xsi:type="dcterms:W3CDTF">2016-06-22T18:29:23Z</dcterms:created>
  <dcterms:modified xsi:type="dcterms:W3CDTF">2023-11-06T14:59:37Z</dcterms:modified>
</cp:coreProperties>
</file>