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copia\BANCO DE DATOS IPIEC\AREAS TEMATICAS\PESCA\"/>
    </mc:Choice>
  </mc:AlternateContent>
  <xr:revisionPtr revIDLastSave="0" documentId="13_ncr:1_{112E832E-D194-45CF-A02F-2B63A32A593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4_1_10" sheetId="5" r:id="rId1"/>
    <sheet name="Ficha técnica" sheetId="7" r:id="rId2"/>
  </sheets>
  <definedNames>
    <definedName name="_xlnm._FilterDatabase" localSheetId="0" hidden="1">'14_1_10'!$A$18:$AG$18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6" i="5" l="1"/>
  <c r="AH8" i="5"/>
  <c r="AH18" i="5"/>
  <c r="AG8" i="5"/>
  <c r="AG18" i="5"/>
</calcChain>
</file>

<file path=xl/sharedStrings.xml><?xml version="1.0" encoding="utf-8"?>
<sst xmlns="http://schemas.openxmlformats.org/spreadsheetml/2006/main" count="80" uniqueCount="75">
  <si>
    <t>Especie</t>
  </si>
  <si>
    <t>Polaca</t>
  </si>
  <si>
    <t>Merluza de Cola</t>
  </si>
  <si>
    <t>Merluza Australis</t>
  </si>
  <si>
    <t>Merluza Negra</t>
  </si>
  <si>
    <t>Abadejo</t>
  </si>
  <si>
    <t>Granadero</t>
  </si>
  <si>
    <t>Rubio</t>
  </si>
  <si>
    <t>Savorín</t>
  </si>
  <si>
    <t>Salmón</t>
  </si>
  <si>
    <t>Róbalo</t>
  </si>
  <si>
    <t>Bacalao austral</t>
  </si>
  <si>
    <t>Nototenia</t>
  </si>
  <si>
    <t>FICHA TECNICA</t>
  </si>
  <si>
    <t>ARCHIVO</t>
  </si>
  <si>
    <t>Tema</t>
  </si>
  <si>
    <t>Subtema</t>
  </si>
  <si>
    <t>Serie</t>
  </si>
  <si>
    <t>Objetivo</t>
  </si>
  <si>
    <t>Cobertura geográfica</t>
  </si>
  <si>
    <t>Cobertura temporal</t>
  </si>
  <si>
    <t>Variable 1</t>
  </si>
  <si>
    <t>Definición Operativa</t>
  </si>
  <si>
    <t>Unidad de medida</t>
  </si>
  <si>
    <t>Método de cálculo (formula)</t>
  </si>
  <si>
    <t>Variable 2</t>
  </si>
  <si>
    <t>Periocidad de recepción de datos</t>
  </si>
  <si>
    <t>Periodicidad de difusión</t>
  </si>
  <si>
    <t>Nota</t>
  </si>
  <si>
    <t>Fuente</t>
  </si>
  <si>
    <t>Estadísticas económicas sectoriales</t>
  </si>
  <si>
    <t>Agricultura, Ganadería, Pesca y acuicultura, Granja y lechería, Producción forestal</t>
  </si>
  <si>
    <t>Provincia de Tierra del Fuego AeIAS</t>
  </si>
  <si>
    <t>Sumatoria por categoría</t>
  </si>
  <si>
    <t>No aplica</t>
  </si>
  <si>
    <t>Total moluscos</t>
  </si>
  <si>
    <t>- Cero Absoluto</t>
  </si>
  <si>
    <t>Desembarques</t>
  </si>
  <si>
    <t>toneladas</t>
  </si>
  <si>
    <t>Total peces</t>
  </si>
  <si>
    <t>Centolla</t>
  </si>
  <si>
    <t>Otros crustáceos</t>
  </si>
  <si>
    <t>Total crustáceos</t>
  </si>
  <si>
    <t>Cantidad en toneladas</t>
  </si>
  <si>
    <t>Otros peces</t>
  </si>
  <si>
    <t>Otros moluscos</t>
  </si>
  <si>
    <t>Caballa</t>
  </si>
  <si>
    <t>Pampanito</t>
  </si>
  <si>
    <t>Centollón</t>
  </si>
  <si>
    <t>Calamar</t>
  </si>
  <si>
    <t>Raya</t>
  </si>
  <si>
    <t>Tiburón</t>
  </si>
  <si>
    <t xml:space="preserve">Merluza Hubbssi </t>
  </si>
  <si>
    <t>Vieira, callos</t>
  </si>
  <si>
    <t xml:space="preserve">Pesca marítima. Desembarques totales en el puerto de Ushuaia por principales especies. </t>
  </si>
  <si>
    <t>Peso de las capturas anuales desembarcadas en un muelle o playa, entendiendo por captura cualquier actividad que da por resultado la muerte de peces, moluscos o crustáceos o la captura de los mismos vivos a bordo de una embarcación. Datos tomados sobre la base de los desembarques declarados en los partes de pesca, y lo constatado en las actas de desembarques.</t>
  </si>
  <si>
    <t>Pesca marítima se refiere a la actividad pesquera que se realiza en el mar, costa y aguas saladas, que entraña la captura, redada o recolección de especies acuáticas de agua salada.</t>
  </si>
  <si>
    <t>Pesca marítima</t>
  </si>
  <si>
    <t>Mostrar la evolución de los desembarques en el puerto de Ushuaia por grandes grupos de especies (peces, moluscos y crustáceos) y la composición de las capturas por principales especies.</t>
  </si>
  <si>
    <t>Total desembarques puerto Ushuaia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</si>
  <si>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cifras sujetas a posibles modificaciones.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</si>
  <si>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Las posibles diferencias entre los subtotales y los totales se deben al redondeo del Sistema General de Pesca (SISGRAL).</t>
    </r>
  </si>
  <si>
    <t>Las posibles diferencias entre los subtotales y los totales se deben al redondeo del Sistema General de Pesca (SISGRAL).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</si>
  <si>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Ministerio de Agricultura, Ganadería y Pesca de la Nación. Subsecretaría de Pesca y Acuicultura (SSPyA).</t>
    </r>
  </si>
  <si>
    <t>Ministerio de Agricultura, Ganadería y Pesca de la Nación. Subsecretaría de Pesca y Acuicultura (SSPyA)</t>
  </si>
  <si>
    <t>14_1_10</t>
  </si>
  <si>
    <r>
      <t>2017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</si>
  <si>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2018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</si>
  <si>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2019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</si>
  <si>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2020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</si>
  <si>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2021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</si>
  <si>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2022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</si>
  <si>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Pesca marítima</t>
    </r>
    <r>
      <rPr>
        <b/>
        <sz val="9"/>
        <color rgb="FFFF0000"/>
        <rFont val="Arial"/>
        <family val="2"/>
      </rPr>
      <t>.</t>
    </r>
    <r>
      <rPr>
        <b/>
        <sz val="9"/>
        <rFont val="Arial"/>
        <family val="2"/>
      </rPr>
      <t xml:space="preserve"> Desembarques totales en el puerto de Ushuaia por principales especies. Provincia de Tierra del Fuego, Antártida e Islas del Atlántico Sur. Años 1990- agosto 2022</t>
    </r>
  </si>
  <si>
    <t>Mensual</t>
  </si>
  <si>
    <t>1990-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</si>
</sst>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#,##0.0"/>
    <numFmt numFmtId="168" formatCode="\-"/>
    <numFmt numFmtId="169" formatCode="_ * #,##0.0_ ;_ * \-#,##0.0_ ;_ * &quot;-&quot;??_ ;_ @_ "/>
  </numFmts>
  <fonts count="17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666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rgb="FF969696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</cellStyleXfs>
  <cellXfs count="103">
    <xf numFmtId="0" fontId="0" fillId="0" borderId="0" xfId="0"/>
    <xf numFmtId="0" fontId="3" fillId="0" borderId="0" xfId="2" applyFont="1" applyAlignment="1">
      <alignment vertical="center" wrapText="1"/>
    </xf>
    <xf numFmtId="0" fontId="1" fillId="0" borderId="0" xfId="3"/>
    <xf numFmtId="0" fontId="4" fillId="0" borderId="0" xfId="4"/>
    <xf numFmtId="0" fontId="2" fillId="0" borderId="0" xfId="2" applyFont="1" applyAlignment="1">
      <alignment vertical="top" wrapText="1"/>
    </xf>
    <xf numFmtId="0" fontId="4" fillId="0" borderId="0" xfId="2" applyFont="1" applyAlignment="1">
      <alignment vertical="top" wrapText="1"/>
    </xf>
    <xf numFmtId="0" fontId="2" fillId="0" borderId="0" xfId="3" applyFont="1"/>
    <xf numFmtId="0" fontId="4" fillId="0" borderId="5" xfId="2" applyFont="1" applyBorder="1" applyAlignment="1">
      <alignment vertical="top" wrapText="1"/>
    </xf>
    <xf numFmtId="0" fontId="4" fillId="0" borderId="5" xfId="4" applyBorder="1" applyAlignment="1">
      <alignment vertical="top" wrapText="1"/>
    </xf>
    <xf numFmtId="0" fontId="4" fillId="0" borderId="0" xfId="4" applyAlignment="1">
      <alignment vertical="top" wrapText="1"/>
    </xf>
    <xf numFmtId="0" fontId="4" fillId="0" borderId="8" xfId="2" applyFont="1" applyBorder="1" applyAlignment="1">
      <alignment vertical="top" wrapText="1"/>
    </xf>
    <xf numFmtId="0" fontId="4" fillId="0" borderId="13" xfId="4" applyBorder="1" applyAlignment="1">
      <alignment vertical="top" wrapText="1"/>
    </xf>
    <xf numFmtId="0" fontId="4" fillId="0" borderId="8" xfId="4" applyBorder="1" applyAlignment="1">
      <alignment vertical="top" wrapText="1"/>
    </xf>
    <xf numFmtId="0" fontId="4" fillId="0" borderId="14" xfId="4" applyBorder="1" applyAlignment="1">
      <alignment vertical="top" wrapText="1"/>
    </xf>
    <xf numFmtId="0" fontId="8" fillId="0" borderId="0" xfId="2" applyFont="1" applyAlignment="1">
      <alignment vertical="top" wrapText="1"/>
    </xf>
    <xf numFmtId="0" fontId="5" fillId="4" borderId="4" xfId="2" applyFont="1" applyFill="1" applyBorder="1" applyAlignment="1">
      <alignment horizontal="left" vertical="top" wrapText="1"/>
    </xf>
    <xf numFmtId="0" fontId="6" fillId="4" borderId="4" xfId="2" applyFont="1" applyFill="1" applyBorder="1" applyAlignment="1">
      <alignment vertical="top" wrapText="1"/>
    </xf>
    <xf numFmtId="0" fontId="5" fillId="4" borderId="5" xfId="2" applyFont="1" applyFill="1" applyBorder="1" applyAlignment="1">
      <alignment vertical="top" wrapText="1"/>
    </xf>
    <xf numFmtId="0" fontId="6" fillId="4" borderId="5" xfId="2" applyFont="1" applyFill="1" applyBorder="1" applyAlignment="1">
      <alignment vertical="top" wrapText="1"/>
    </xf>
    <xf numFmtId="0" fontId="5" fillId="4" borderId="6" xfId="2" applyFont="1" applyFill="1" applyBorder="1" applyAlignment="1">
      <alignment vertical="top" wrapText="1"/>
    </xf>
    <xf numFmtId="0" fontId="6" fillId="4" borderId="6" xfId="2" applyFont="1" applyFill="1" applyBorder="1" applyAlignment="1">
      <alignment vertical="top" wrapText="1"/>
    </xf>
    <xf numFmtId="0" fontId="5" fillId="4" borderId="5" xfId="4" applyFont="1" applyFill="1" applyBorder="1" applyAlignment="1">
      <alignment vertical="top" wrapText="1"/>
    </xf>
    <xf numFmtId="0" fontId="6" fillId="4" borderId="7" xfId="4" applyFont="1" applyFill="1" applyBorder="1" applyAlignment="1">
      <alignment vertical="top" wrapText="1"/>
    </xf>
    <xf numFmtId="0" fontId="5" fillId="4" borderId="6" xfId="4" applyFont="1" applyFill="1" applyBorder="1" applyAlignment="1">
      <alignment vertical="top" wrapText="1"/>
    </xf>
    <xf numFmtId="0" fontId="6" fillId="4" borderId="6" xfId="4" applyFont="1" applyFill="1" applyBorder="1" applyAlignment="1">
      <alignment vertical="top" wrapText="1"/>
    </xf>
    <xf numFmtId="0" fontId="5" fillId="4" borderId="8" xfId="4" applyFont="1" applyFill="1" applyBorder="1" applyAlignment="1">
      <alignment vertical="top" wrapText="1"/>
    </xf>
    <xf numFmtId="0" fontId="6" fillId="4" borderId="8" xfId="4" applyFont="1" applyFill="1" applyBorder="1" applyAlignment="1">
      <alignment vertical="top" wrapText="1"/>
    </xf>
    <xf numFmtId="0" fontId="5" fillId="4" borderId="9" xfId="2" applyFont="1" applyFill="1" applyBorder="1" applyAlignment="1">
      <alignment vertical="top" wrapText="1"/>
    </xf>
    <xf numFmtId="0" fontId="5" fillId="4" borderId="10" xfId="4" applyFont="1" applyFill="1" applyBorder="1" applyAlignment="1">
      <alignment vertical="top" wrapText="1"/>
    </xf>
    <xf numFmtId="0" fontId="5" fillId="4" borderId="11" xfId="4" applyFont="1" applyFill="1" applyBorder="1" applyAlignment="1">
      <alignment vertical="top" wrapText="1"/>
    </xf>
    <xf numFmtId="0" fontId="4" fillId="4" borderId="9" xfId="2" applyFont="1" applyFill="1" applyBorder="1" applyAlignment="1">
      <alignment vertical="top" wrapText="1"/>
    </xf>
    <xf numFmtId="0" fontId="4" fillId="4" borderId="5" xfId="2" applyFont="1" applyFill="1" applyBorder="1" applyAlignment="1">
      <alignment vertical="top" wrapText="1"/>
    </xf>
    <xf numFmtId="0" fontId="9" fillId="4" borderId="5" xfId="2" applyFont="1" applyFill="1" applyBorder="1" applyAlignment="1">
      <alignment vertical="top" wrapText="1"/>
    </xf>
    <xf numFmtId="0" fontId="4" fillId="4" borderId="8" xfId="2" applyFont="1" applyFill="1" applyBorder="1" applyAlignment="1">
      <alignment vertical="top" wrapText="1"/>
    </xf>
    <xf numFmtId="0" fontId="8" fillId="2" borderId="0" xfId="0" applyFont="1" applyFill="1" applyBorder="1"/>
    <xf numFmtId="0" fontId="8" fillId="2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7" fillId="2" borderId="0" xfId="0" applyFont="1" applyFill="1"/>
    <xf numFmtId="0" fontId="8" fillId="0" borderId="0" xfId="0" applyFont="1"/>
    <xf numFmtId="0" fontId="11" fillId="3" borderId="0" xfId="0" applyFont="1" applyFill="1" applyBorder="1" applyAlignment="1">
      <alignment horizontal="right"/>
    </xf>
    <xf numFmtId="49" fontId="8" fillId="3" borderId="0" xfId="0" applyNumberFormat="1" applyFont="1" applyFill="1" applyBorder="1"/>
    <xf numFmtId="0" fontId="8" fillId="4" borderId="4" xfId="2" applyFont="1" applyFill="1" applyBorder="1" applyAlignment="1">
      <alignment vertical="top" wrapText="1"/>
    </xf>
    <xf numFmtId="0" fontId="8" fillId="0" borderId="2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8" fillId="0" borderId="12" xfId="4" applyFont="1" applyFill="1" applyBorder="1" applyAlignment="1">
      <alignment vertical="top" wrapText="1"/>
    </xf>
    <xf numFmtId="166" fontId="8" fillId="2" borderId="0" xfId="0" applyNumberFormat="1" applyFont="1" applyFill="1"/>
    <xf numFmtId="0" fontId="8" fillId="2" borderId="0" xfId="0" applyFont="1" applyFill="1" applyAlignment="1">
      <alignment horizontal="right"/>
    </xf>
    <xf numFmtId="0" fontId="7" fillId="3" borderId="0" xfId="0" applyFont="1" applyFill="1" applyBorder="1" applyAlignment="1">
      <alignment horizontal="left"/>
    </xf>
    <xf numFmtId="167" fontId="7" fillId="3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7" fontId="8" fillId="3" borderId="0" xfId="1" applyNumberFormat="1" applyFont="1" applyFill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67" fontId="8" fillId="2" borderId="0" xfId="0" applyNumberFormat="1" applyFont="1" applyFill="1" applyBorder="1" applyAlignment="1">
      <alignment horizontal="right" vertical="center"/>
    </xf>
    <xf numFmtId="167" fontId="8" fillId="3" borderId="0" xfId="0" applyNumberFormat="1" applyFont="1" applyFill="1" applyBorder="1" applyAlignment="1">
      <alignment horizontal="right" vertical="center"/>
    </xf>
    <xf numFmtId="167" fontId="8" fillId="3" borderId="2" xfId="1" applyNumberFormat="1" applyFont="1" applyFill="1" applyBorder="1" applyAlignment="1">
      <alignment horizontal="right"/>
    </xf>
    <xf numFmtId="167" fontId="8" fillId="0" borderId="2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167" fontId="8" fillId="3" borderId="0" xfId="0" applyNumberFormat="1" applyFont="1" applyFill="1" applyBorder="1" applyAlignment="1">
      <alignment horizontal="right"/>
    </xf>
    <xf numFmtId="167" fontId="7" fillId="3" borderId="0" xfId="1" applyNumberFormat="1" applyFont="1" applyFill="1" applyBorder="1" applyAlignment="1">
      <alignment horizontal="right"/>
    </xf>
    <xf numFmtId="167" fontId="8" fillId="2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7" fontId="8" fillId="0" borderId="2" xfId="1" applyNumberFormat="1" applyFont="1" applyFill="1" applyBorder="1" applyAlignment="1">
      <alignment horizontal="right"/>
    </xf>
    <xf numFmtId="167" fontId="8" fillId="0" borderId="2" xfId="0" applyNumberFormat="1" applyFont="1" applyFill="1" applyBorder="1" applyAlignment="1">
      <alignment horizontal="right"/>
    </xf>
    <xf numFmtId="165" fontId="10" fillId="3" borderId="0" xfId="1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8" fillId="2" borderId="0" xfId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8" fontId="8" fillId="3" borderId="0" xfId="1" applyNumberFormat="1" applyFont="1" applyFill="1" applyBorder="1" applyAlignment="1">
      <alignment horizontal="right"/>
    </xf>
    <xf numFmtId="0" fontId="9" fillId="0" borderId="0" xfId="2" applyFont="1" applyAlignment="1">
      <alignment vertical="top" wrapText="1"/>
    </xf>
    <xf numFmtId="167" fontId="8" fillId="0" borderId="0" xfId="1" applyNumberFormat="1" applyFont="1" applyFill="1" applyBorder="1" applyAlignment="1">
      <alignment horizontal="right"/>
    </xf>
    <xf numFmtId="168" fontId="7" fillId="3" borderId="0" xfId="1" applyNumberFormat="1" applyFont="1" applyFill="1" applyBorder="1" applyAlignment="1">
      <alignment horizontal="right"/>
    </xf>
    <xf numFmtId="168" fontId="8" fillId="3" borderId="2" xfId="1" applyNumberFormat="1" applyFont="1" applyFill="1" applyBorder="1" applyAlignment="1">
      <alignment horizontal="right"/>
    </xf>
    <xf numFmtId="0" fontId="7" fillId="4" borderId="9" xfId="2" applyFont="1" applyFill="1" applyBorder="1" applyAlignment="1">
      <alignment vertical="top" wrapText="1"/>
    </xf>
    <xf numFmtId="0" fontId="2" fillId="0" borderId="0" xfId="3" applyFont="1" applyAlignment="1">
      <alignment wrapText="1"/>
    </xf>
    <xf numFmtId="0" fontId="4" fillId="0" borderId="6" xfId="2" applyFont="1" applyFill="1" applyBorder="1" applyAlignment="1">
      <alignment vertical="top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169" fontId="7" fillId="2" borderId="0" xfId="1" applyNumberFormat="1" applyFont="1" applyFill="1"/>
    <xf numFmtId="169" fontId="8" fillId="2" borderId="0" xfId="1" applyNumberFormat="1" applyFont="1" applyFill="1"/>
    <xf numFmtId="169" fontId="8" fillId="0" borderId="0" xfId="1" applyNumberFormat="1" applyFont="1" applyFill="1"/>
    <xf numFmtId="169" fontId="8" fillId="0" borderId="2" xfId="1" applyNumberFormat="1" applyFont="1" applyFill="1" applyBorder="1"/>
    <xf numFmtId="169" fontId="8" fillId="3" borderId="0" xfId="1" applyNumberFormat="1" applyFont="1" applyFill="1" applyBorder="1" applyAlignment="1">
      <alignment horizontal="right"/>
    </xf>
    <xf numFmtId="169" fontId="7" fillId="0" borderId="0" xfId="1" applyNumberFormat="1" applyFont="1" applyFill="1"/>
    <xf numFmtId="169" fontId="7" fillId="2" borderId="0" xfId="1" applyNumberFormat="1" applyFont="1" applyFill="1" applyAlignment="1">
      <alignment horizontal="right"/>
    </xf>
    <xf numFmtId="0" fontId="14" fillId="0" borderId="0" xfId="0" applyFont="1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Border="1"/>
    <xf numFmtId="3" fontId="7" fillId="3" borderId="2" xfId="1" applyNumberFormat="1" applyFont="1" applyFill="1" applyBorder="1" applyAlignment="1">
      <alignment horizontal="right"/>
    </xf>
    <xf numFmtId="3" fontId="7" fillId="3" borderId="2" xfId="1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169" fontId="8" fillId="2" borderId="0" xfId="0" applyNumberFormat="1" applyFont="1" applyFill="1"/>
  </cellXfs>
  <cellStyles count="5">
    <cellStyle name="Millares" xfId="1" builtinId="3"/>
    <cellStyle name="Normal" xfId="0" builtinId="0"/>
    <cellStyle name="Normal 2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K46"/>
  <sheetViews>
    <sheetView showGridLines="0" tabSelected="1" zoomScale="112" zoomScaleNormal="112" workbookViewId="0">
      <pane xSplit="1" ySplit="4" topLeftCell="AE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1.25" x14ac:dyDescent="0.2"/>
  <cols>
    <col min="1" max="1" width="28.7109375" style="39" customWidth="1"/>
    <col min="2" max="2" width="13.5703125" style="71" customWidth="1"/>
    <col min="3" max="30" width="12.7109375" style="71" customWidth="1"/>
    <col min="31" max="32" width="11.42578125" style="71"/>
    <col min="33" max="16384" width="11.42578125" style="39"/>
  </cols>
  <sheetData>
    <row r="1" spans="1:34" s="38" customFormat="1" ht="12" x14ac:dyDescent="0.2">
      <c r="A1" s="91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4" s="38" customFormat="1" x14ac:dyDescent="0.2">
      <c r="A2" s="93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92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5"/>
      <c r="AD2" s="94"/>
      <c r="AE2" s="92"/>
      <c r="AF2" s="92"/>
    </row>
    <row r="3" spans="1:34" s="98" customFormat="1" x14ac:dyDescent="0.2">
      <c r="A3" s="96" t="s">
        <v>0</v>
      </c>
      <c r="B3" s="97">
        <v>1990</v>
      </c>
      <c r="C3" s="97">
        <v>1991</v>
      </c>
      <c r="D3" s="97">
        <v>1992</v>
      </c>
      <c r="E3" s="97">
        <v>1993</v>
      </c>
      <c r="F3" s="97">
        <v>1994</v>
      </c>
      <c r="G3" s="97">
        <v>1995</v>
      </c>
      <c r="H3" s="97">
        <v>1996</v>
      </c>
      <c r="I3" s="97">
        <v>1997</v>
      </c>
      <c r="J3" s="97">
        <v>1998</v>
      </c>
      <c r="K3" s="97">
        <v>1999</v>
      </c>
      <c r="L3" s="97">
        <v>2000</v>
      </c>
      <c r="M3" s="97">
        <v>2001</v>
      </c>
      <c r="N3" s="97">
        <v>2002</v>
      </c>
      <c r="O3" s="97">
        <v>2003</v>
      </c>
      <c r="P3" s="97">
        <v>2004</v>
      </c>
      <c r="Q3" s="97">
        <v>2005</v>
      </c>
      <c r="R3" s="97">
        <v>2006</v>
      </c>
      <c r="S3" s="97">
        <v>2007</v>
      </c>
      <c r="T3" s="97">
        <v>2008</v>
      </c>
      <c r="U3" s="97">
        <v>2009</v>
      </c>
      <c r="V3" s="97">
        <v>2010</v>
      </c>
      <c r="W3" s="97">
        <v>2011</v>
      </c>
      <c r="X3" s="97">
        <v>2012</v>
      </c>
      <c r="Y3" s="97">
        <v>2013</v>
      </c>
      <c r="Z3" s="97">
        <v>2014</v>
      </c>
      <c r="AA3" s="97">
        <v>2015</v>
      </c>
      <c r="AB3" s="97">
        <v>2016</v>
      </c>
      <c r="AC3" s="97" t="s">
        <v>66</v>
      </c>
      <c r="AD3" s="97" t="s">
        <v>67</v>
      </c>
      <c r="AE3" s="97" t="s">
        <v>68</v>
      </c>
      <c r="AF3" s="97" t="s">
        <v>69</v>
      </c>
      <c r="AG3" s="97" t="s">
        <v>70</v>
      </c>
      <c r="AH3" s="97" t="s">
        <v>71</v>
      </c>
    </row>
    <row r="4" spans="1:34" s="38" customFormat="1" x14ac:dyDescent="0.2">
      <c r="A4" s="99" t="s">
        <v>38</v>
      </c>
      <c r="B4" s="100"/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92"/>
      <c r="P4" s="92"/>
      <c r="Q4" s="92"/>
      <c r="R4" s="92"/>
      <c r="S4" s="92"/>
      <c r="T4" s="92"/>
      <c r="U4" s="92"/>
      <c r="V4" s="92"/>
      <c r="W4" s="92"/>
      <c r="X4" s="100"/>
      <c r="Y4" s="92"/>
      <c r="Z4" s="92"/>
      <c r="AA4" s="92"/>
      <c r="AB4" s="100"/>
      <c r="AC4" s="100"/>
      <c r="AD4" s="92"/>
      <c r="AE4" s="92"/>
      <c r="AF4" s="92"/>
    </row>
    <row r="5" spans="1:34" s="35" customFormat="1" x14ac:dyDescent="0.2">
      <c r="A5" s="36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61"/>
      <c r="AD5" s="61"/>
      <c r="AE5" s="61"/>
      <c r="AF5" s="61"/>
      <c r="AG5" s="47"/>
    </row>
    <row r="6" spans="1:34" s="48" customFormat="1" x14ac:dyDescent="0.2">
      <c r="A6" s="49" t="s">
        <v>59</v>
      </c>
      <c r="B6" s="50">
        <v>41417.600000000006</v>
      </c>
      <c r="C6" s="50">
        <v>96130.2</v>
      </c>
      <c r="D6" s="50">
        <v>112565.1</v>
      </c>
      <c r="E6" s="50">
        <v>167416.30000000002</v>
      </c>
      <c r="F6" s="50">
        <v>116258.1</v>
      </c>
      <c r="G6" s="50">
        <v>124784.6</v>
      </c>
      <c r="H6" s="50">
        <v>124356.8</v>
      </c>
      <c r="I6" s="50">
        <v>107414.6</v>
      </c>
      <c r="J6" s="50">
        <v>122011.69999999998</v>
      </c>
      <c r="K6" s="50">
        <v>106369.7</v>
      </c>
      <c r="L6" s="50">
        <v>109328.09999999999</v>
      </c>
      <c r="M6" s="50">
        <v>89259.699999999983</v>
      </c>
      <c r="N6" s="50">
        <v>97423.799999999988</v>
      </c>
      <c r="O6" s="50">
        <v>97683.199999999997</v>
      </c>
      <c r="P6" s="50">
        <v>128205.19999999998</v>
      </c>
      <c r="Q6" s="50">
        <v>90472.5</v>
      </c>
      <c r="R6" s="50">
        <v>103606.99999999999</v>
      </c>
      <c r="S6" s="50">
        <v>79658.599999999991</v>
      </c>
      <c r="T6" s="50">
        <v>94333.500000000015</v>
      </c>
      <c r="U6" s="50">
        <v>101575.5</v>
      </c>
      <c r="V6" s="50">
        <v>79693.7</v>
      </c>
      <c r="W6" s="50">
        <v>63171.900000000009</v>
      </c>
      <c r="X6" s="50">
        <v>69215.3</v>
      </c>
      <c r="Y6" s="50">
        <v>42485.200000000004</v>
      </c>
      <c r="Z6" s="50">
        <v>46243.799999999996</v>
      </c>
      <c r="AA6" s="50">
        <v>53625.399999999994</v>
      </c>
      <c r="AB6" s="50">
        <v>47957.900000000009</v>
      </c>
      <c r="AC6" s="50">
        <v>41496.340000000004</v>
      </c>
      <c r="AD6" s="50">
        <v>53691.5</v>
      </c>
      <c r="AE6" s="50">
        <v>49524.500000000015</v>
      </c>
      <c r="AF6" s="50">
        <v>49666.499999999985</v>
      </c>
      <c r="AG6" s="90">
        <v>49645.1</v>
      </c>
      <c r="AH6" s="90">
        <f>+AH8+AH13+AH18</f>
        <v>27557.899999999998</v>
      </c>
    </row>
    <row r="7" spans="1:34" s="35" customFormat="1" x14ac:dyDescent="0.2">
      <c r="A7" s="36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85"/>
      <c r="AH7" s="85"/>
    </row>
    <row r="8" spans="1:34" s="38" customFormat="1" x14ac:dyDescent="0.2">
      <c r="A8" s="37" t="s">
        <v>35</v>
      </c>
      <c r="B8" s="63">
        <v>403.5</v>
      </c>
      <c r="C8" s="63">
        <v>0.7</v>
      </c>
      <c r="D8" s="63">
        <v>2879.4</v>
      </c>
      <c r="E8" s="63">
        <v>1652</v>
      </c>
      <c r="F8" s="63">
        <v>22.2</v>
      </c>
      <c r="G8" s="63">
        <v>138.69999999999999</v>
      </c>
      <c r="H8" s="63">
        <v>1725</v>
      </c>
      <c r="I8" s="63">
        <v>4491.6000000000004</v>
      </c>
      <c r="J8" s="63">
        <v>1072.0999999999999</v>
      </c>
      <c r="K8" s="63">
        <v>1099.8999999999999</v>
      </c>
      <c r="L8" s="63">
        <v>153.70000000000002</v>
      </c>
      <c r="M8" s="63">
        <v>57.8</v>
      </c>
      <c r="N8" s="63">
        <v>1781.4</v>
      </c>
      <c r="O8" s="63">
        <v>1911.6999999999998</v>
      </c>
      <c r="P8" s="63">
        <v>2196.9</v>
      </c>
      <c r="Q8" s="63">
        <v>3187.5</v>
      </c>
      <c r="R8" s="63">
        <v>3456.5</v>
      </c>
      <c r="S8" s="63">
        <v>3014.6</v>
      </c>
      <c r="T8" s="63">
        <v>4034.2</v>
      </c>
      <c r="U8" s="63">
        <v>2519.7999999999997</v>
      </c>
      <c r="V8" s="63">
        <v>1699.1</v>
      </c>
      <c r="W8" s="63">
        <v>2861.2</v>
      </c>
      <c r="X8" s="63">
        <v>2637.8</v>
      </c>
      <c r="Y8" s="63">
        <v>1704</v>
      </c>
      <c r="Z8" s="63">
        <v>1501.5</v>
      </c>
      <c r="AA8" s="63">
        <v>2660.2</v>
      </c>
      <c r="AB8" s="63">
        <v>1017.6</v>
      </c>
      <c r="AC8" s="63">
        <v>994.42000000000007</v>
      </c>
      <c r="AD8" s="63">
        <v>1010.6</v>
      </c>
      <c r="AE8" s="63">
        <v>1311</v>
      </c>
      <c r="AF8" s="63">
        <v>1185.7</v>
      </c>
      <c r="AG8" s="84">
        <f>SUM(AG9:AG10)</f>
        <v>2410.6999999999998</v>
      </c>
      <c r="AH8" s="84">
        <f>SUM(AH9:AH10)</f>
        <v>1121.3</v>
      </c>
    </row>
    <row r="9" spans="1:34" s="35" customFormat="1" x14ac:dyDescent="0.2">
      <c r="A9" s="45" t="s">
        <v>49</v>
      </c>
      <c r="B9" s="64">
        <v>401.70000000000005</v>
      </c>
      <c r="C9" s="64">
        <v>0.7</v>
      </c>
      <c r="D9" s="64">
        <v>2879.4</v>
      </c>
      <c r="E9" s="64">
        <v>1652</v>
      </c>
      <c r="F9" s="64">
        <v>21.2</v>
      </c>
      <c r="G9" s="64">
        <v>133.5</v>
      </c>
      <c r="H9" s="64">
        <v>1044.5</v>
      </c>
      <c r="I9" s="64">
        <v>3932.3</v>
      </c>
      <c r="J9" s="64">
        <v>1072</v>
      </c>
      <c r="K9" s="64">
        <v>1099.5999999999999</v>
      </c>
      <c r="L9" s="64">
        <v>153.70000000000002</v>
      </c>
      <c r="M9" s="64">
        <v>2.9</v>
      </c>
      <c r="N9" s="64">
        <v>279.7</v>
      </c>
      <c r="O9" s="64">
        <v>444.1</v>
      </c>
      <c r="P9" s="64">
        <v>349.5</v>
      </c>
      <c r="Q9" s="64">
        <v>1444</v>
      </c>
      <c r="R9" s="64">
        <v>519.59999999999991</v>
      </c>
      <c r="S9" s="64">
        <v>809.9</v>
      </c>
      <c r="T9" s="64">
        <v>1144</v>
      </c>
      <c r="U9" s="64">
        <v>224.2</v>
      </c>
      <c r="V9" s="64">
        <v>278.89999999999998</v>
      </c>
      <c r="W9" s="64">
        <v>1012.6</v>
      </c>
      <c r="X9" s="64">
        <v>1081.5999999999999</v>
      </c>
      <c r="Y9" s="64">
        <v>158</v>
      </c>
      <c r="Z9" s="64">
        <v>68.7</v>
      </c>
      <c r="AA9" s="64">
        <v>86.5</v>
      </c>
      <c r="AB9" s="64">
        <v>0</v>
      </c>
      <c r="AC9" s="64">
        <v>0.57999999999999996</v>
      </c>
      <c r="AD9" s="64">
        <v>0</v>
      </c>
      <c r="AE9" s="64">
        <v>235</v>
      </c>
      <c r="AF9" s="64">
        <v>129.5</v>
      </c>
      <c r="AG9" s="85">
        <v>925.5</v>
      </c>
      <c r="AH9" s="85">
        <v>3.3</v>
      </c>
    </row>
    <row r="10" spans="1:34" s="35" customFormat="1" x14ac:dyDescent="0.2">
      <c r="A10" s="36" t="s">
        <v>53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52">
        <v>678.1</v>
      </c>
      <c r="I10" s="52">
        <v>558.70000000000005</v>
      </c>
      <c r="J10" s="74">
        <v>0</v>
      </c>
      <c r="K10" s="74">
        <v>0</v>
      </c>
      <c r="L10" s="74">
        <v>0</v>
      </c>
      <c r="M10" s="52">
        <v>54.9</v>
      </c>
      <c r="N10" s="52">
        <v>1501.7</v>
      </c>
      <c r="O10" s="52">
        <v>1467.6</v>
      </c>
      <c r="P10" s="52">
        <v>1847.4</v>
      </c>
      <c r="Q10" s="52">
        <v>1743.5</v>
      </c>
      <c r="R10" s="52">
        <v>2936.9</v>
      </c>
      <c r="S10" s="52">
        <v>2204.6999999999998</v>
      </c>
      <c r="T10" s="52">
        <v>2890.2</v>
      </c>
      <c r="U10" s="52">
        <v>2295.6</v>
      </c>
      <c r="V10" s="52">
        <v>1420.2</v>
      </c>
      <c r="W10" s="52">
        <v>1848.6</v>
      </c>
      <c r="X10" s="52">
        <v>1556.2</v>
      </c>
      <c r="Y10" s="52">
        <v>1546</v>
      </c>
      <c r="Z10" s="52">
        <v>1432.8</v>
      </c>
      <c r="AA10" s="52">
        <v>2573.6999999999998</v>
      </c>
      <c r="AB10" s="52">
        <v>1017.6</v>
      </c>
      <c r="AC10" s="52">
        <v>993.84</v>
      </c>
      <c r="AD10" s="52">
        <v>1010.6</v>
      </c>
      <c r="AE10" s="52">
        <v>1076</v>
      </c>
      <c r="AF10" s="64">
        <v>1056.2</v>
      </c>
      <c r="AG10" s="85">
        <v>1485.2</v>
      </c>
      <c r="AH10" s="85">
        <v>1118</v>
      </c>
    </row>
    <row r="11" spans="1:34" s="35" customFormat="1" x14ac:dyDescent="0.2">
      <c r="A11" s="36" t="s">
        <v>45</v>
      </c>
      <c r="B11" s="76">
        <v>1.8</v>
      </c>
      <c r="C11" s="74">
        <v>0</v>
      </c>
      <c r="D11" s="74">
        <v>0</v>
      </c>
      <c r="E11" s="74">
        <v>0</v>
      </c>
      <c r="F11" s="52">
        <v>1</v>
      </c>
      <c r="G11" s="76">
        <v>5.2</v>
      </c>
      <c r="H11" s="76">
        <v>2.4</v>
      </c>
      <c r="I11" s="52">
        <v>0.6</v>
      </c>
      <c r="J11" s="52">
        <v>0.1</v>
      </c>
      <c r="K11" s="52">
        <v>0.3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88">
        <v>0</v>
      </c>
      <c r="AH11" s="85"/>
    </row>
    <row r="12" spans="1:34" s="44" customFormat="1" x14ac:dyDescent="0.2">
      <c r="A12" s="4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6"/>
      <c r="AH12" s="86"/>
    </row>
    <row r="13" spans="1:34" s="44" customFormat="1" x14ac:dyDescent="0.2">
      <c r="A13" s="37" t="s">
        <v>42</v>
      </c>
      <c r="B13" s="63">
        <v>238.9</v>
      </c>
      <c r="C13" s="63">
        <v>249.9</v>
      </c>
      <c r="D13" s="63">
        <v>106.80000000000001</v>
      </c>
      <c r="E13" s="63">
        <v>64.900000000000006</v>
      </c>
      <c r="F13" s="63">
        <v>195.79999999999998</v>
      </c>
      <c r="G13" s="63">
        <v>316.3</v>
      </c>
      <c r="H13" s="63">
        <v>357.8</v>
      </c>
      <c r="I13" s="63">
        <v>373.59999999999997</v>
      </c>
      <c r="J13" s="63">
        <v>326.7</v>
      </c>
      <c r="K13" s="63">
        <v>3650.3</v>
      </c>
      <c r="L13" s="63">
        <v>265.79999999999995</v>
      </c>
      <c r="M13" s="63">
        <v>182</v>
      </c>
      <c r="N13" s="63">
        <v>128.6</v>
      </c>
      <c r="O13" s="63">
        <v>190.70000000000002</v>
      </c>
      <c r="P13" s="63">
        <v>190.4</v>
      </c>
      <c r="Q13" s="63">
        <v>90.6</v>
      </c>
      <c r="R13" s="63">
        <v>384.2</v>
      </c>
      <c r="S13" s="63">
        <v>29.400000000000002</v>
      </c>
      <c r="T13" s="77">
        <v>0</v>
      </c>
      <c r="U13" s="63">
        <v>2.6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63">
        <v>80.47</v>
      </c>
      <c r="AD13" s="63">
        <v>207.6</v>
      </c>
      <c r="AE13" s="63">
        <v>158.1</v>
      </c>
      <c r="AF13" s="63">
        <v>170.7</v>
      </c>
      <c r="AG13" s="89">
        <v>315.8</v>
      </c>
      <c r="AH13" s="89">
        <v>94.4</v>
      </c>
    </row>
    <row r="14" spans="1:34" s="44" customFormat="1" x14ac:dyDescent="0.2">
      <c r="A14" s="45" t="s">
        <v>48</v>
      </c>
      <c r="B14" s="51">
        <v>149.6</v>
      </c>
      <c r="C14" s="53">
        <v>188.9</v>
      </c>
      <c r="D14" s="51">
        <v>37.1</v>
      </c>
      <c r="E14" s="51">
        <v>14.4</v>
      </c>
      <c r="F14" s="51">
        <v>150.19999999999999</v>
      </c>
      <c r="G14" s="51">
        <v>300.2</v>
      </c>
      <c r="H14" s="51">
        <v>345.6</v>
      </c>
      <c r="I14" s="51">
        <v>362.4</v>
      </c>
      <c r="J14" s="51">
        <v>318.7</v>
      </c>
      <c r="K14" s="51">
        <v>93.6</v>
      </c>
      <c r="L14" s="51">
        <v>263.39999999999998</v>
      </c>
      <c r="M14" s="51">
        <v>173.2</v>
      </c>
      <c r="N14" s="51">
        <v>124.9</v>
      </c>
      <c r="O14" s="51">
        <v>174.3</v>
      </c>
      <c r="P14" s="51">
        <v>167.1</v>
      </c>
      <c r="Q14" s="51">
        <v>51.5</v>
      </c>
      <c r="R14" s="51">
        <v>342.2</v>
      </c>
      <c r="S14" s="51">
        <v>28.1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88">
        <v>0</v>
      </c>
      <c r="AH14" s="88">
        <v>0</v>
      </c>
    </row>
    <row r="15" spans="1:34" s="44" customFormat="1" x14ac:dyDescent="0.2">
      <c r="A15" s="45" t="s">
        <v>40</v>
      </c>
      <c r="B15" s="51">
        <v>89.2</v>
      </c>
      <c r="C15" s="53">
        <v>61</v>
      </c>
      <c r="D15" s="51">
        <v>69.7</v>
      </c>
      <c r="E15" s="51">
        <v>50.5</v>
      </c>
      <c r="F15" s="51">
        <v>45.6</v>
      </c>
      <c r="G15" s="51">
        <v>16.100000000000001</v>
      </c>
      <c r="H15" s="51">
        <v>12.2</v>
      </c>
      <c r="I15" s="51">
        <v>11.2</v>
      </c>
      <c r="J15" s="51">
        <v>8</v>
      </c>
      <c r="K15" s="51">
        <v>31.7</v>
      </c>
      <c r="L15" s="51">
        <v>2.4</v>
      </c>
      <c r="M15" s="51">
        <v>8.8000000000000007</v>
      </c>
      <c r="N15" s="51">
        <v>3.7</v>
      </c>
      <c r="O15" s="51">
        <v>16.399999999999999</v>
      </c>
      <c r="P15" s="51">
        <v>23.3</v>
      </c>
      <c r="Q15" s="51">
        <v>39.1</v>
      </c>
      <c r="R15" s="51">
        <v>42</v>
      </c>
      <c r="S15" s="51">
        <v>1.3</v>
      </c>
      <c r="T15" s="74">
        <v>0</v>
      </c>
      <c r="U15" s="51">
        <v>2.6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51">
        <v>80.47</v>
      </c>
      <c r="AD15" s="51">
        <v>207.6</v>
      </c>
      <c r="AE15" s="51">
        <v>158.1</v>
      </c>
      <c r="AF15" s="51">
        <v>170.7</v>
      </c>
      <c r="AG15" s="86">
        <v>315.8</v>
      </c>
      <c r="AH15" s="86">
        <v>94.4</v>
      </c>
    </row>
    <row r="16" spans="1:34" s="44" customFormat="1" x14ac:dyDescent="0.2">
      <c r="A16" s="45" t="s">
        <v>41</v>
      </c>
      <c r="B16" s="51">
        <v>0.1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51">
        <v>3525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88">
        <v>0</v>
      </c>
      <c r="AH16" s="88">
        <v>0</v>
      </c>
    </row>
    <row r="17" spans="1:37" s="44" customFormat="1" x14ac:dyDescent="0.2">
      <c r="A17" s="4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H17" s="86"/>
    </row>
    <row r="18" spans="1:37" s="38" customFormat="1" x14ac:dyDescent="0.2">
      <c r="A18" s="37" t="s">
        <v>39</v>
      </c>
      <c r="B18" s="63">
        <v>40775.200000000004</v>
      </c>
      <c r="C18" s="63">
        <v>95879.6</v>
      </c>
      <c r="D18" s="63">
        <v>109578.90000000001</v>
      </c>
      <c r="E18" s="63">
        <v>165699.40000000002</v>
      </c>
      <c r="F18" s="63">
        <v>116040.1</v>
      </c>
      <c r="G18" s="63">
        <v>124329.60000000001</v>
      </c>
      <c r="H18" s="63">
        <v>122274</v>
      </c>
      <c r="I18" s="63">
        <v>102549.4</v>
      </c>
      <c r="J18" s="63">
        <v>120612.89999999998</v>
      </c>
      <c r="K18" s="63">
        <v>101619.5</v>
      </c>
      <c r="L18" s="63">
        <v>108908.59999999999</v>
      </c>
      <c r="M18" s="63">
        <v>89019.89999999998</v>
      </c>
      <c r="N18" s="63">
        <v>95513.799999999988</v>
      </c>
      <c r="O18" s="63">
        <v>95580.800000000003</v>
      </c>
      <c r="P18" s="63">
        <v>125817.9</v>
      </c>
      <c r="Q18" s="63">
        <v>87194.4</v>
      </c>
      <c r="R18" s="63">
        <v>99766.299999999988</v>
      </c>
      <c r="S18" s="63">
        <v>76614.599999999991</v>
      </c>
      <c r="T18" s="63">
        <v>90299.300000000017</v>
      </c>
      <c r="U18" s="63">
        <v>99053.099999999991</v>
      </c>
      <c r="V18" s="63">
        <v>77994.599999999991</v>
      </c>
      <c r="W18" s="63">
        <v>60310.700000000012</v>
      </c>
      <c r="X18" s="63">
        <v>66577.5</v>
      </c>
      <c r="Y18" s="63">
        <v>40781.200000000004</v>
      </c>
      <c r="Z18" s="63">
        <v>44742.299999999996</v>
      </c>
      <c r="AA18" s="63">
        <v>50965.2</v>
      </c>
      <c r="AB18" s="63">
        <v>46940.30000000001</v>
      </c>
      <c r="AC18" s="63">
        <v>40421.450000000004</v>
      </c>
      <c r="AD18" s="63">
        <v>52473.3</v>
      </c>
      <c r="AE18" s="63">
        <v>48055.400000000016</v>
      </c>
      <c r="AF18" s="63">
        <v>48310.099999999991</v>
      </c>
      <c r="AG18" s="84">
        <f>SUM(AG19:AG36)</f>
        <v>46918.600000000006</v>
      </c>
      <c r="AH18" s="84">
        <f>SUM(AH19:AH36)</f>
        <v>26342.199999999997</v>
      </c>
    </row>
    <row r="19" spans="1:37" s="35" customFormat="1" x14ac:dyDescent="0.2">
      <c r="A19" s="36" t="s">
        <v>5</v>
      </c>
      <c r="B19" s="52">
        <v>234.1</v>
      </c>
      <c r="C19" s="64">
        <v>304.89999999999998</v>
      </c>
      <c r="D19" s="52">
        <v>49.9</v>
      </c>
      <c r="E19" s="52">
        <v>379.9</v>
      </c>
      <c r="F19" s="52">
        <v>180.8</v>
      </c>
      <c r="G19" s="52">
        <v>67.8</v>
      </c>
      <c r="H19" s="52">
        <v>305.8</v>
      </c>
      <c r="I19" s="52">
        <v>494.6</v>
      </c>
      <c r="J19" s="52">
        <v>896.7</v>
      </c>
      <c r="K19" s="62">
        <v>534</v>
      </c>
      <c r="L19" s="62">
        <v>292.5</v>
      </c>
      <c r="M19" s="62">
        <v>561.4</v>
      </c>
      <c r="N19" s="62">
        <v>1273.3</v>
      </c>
      <c r="O19" s="62">
        <v>1129.3</v>
      </c>
      <c r="P19" s="62">
        <v>1933</v>
      </c>
      <c r="Q19" s="62">
        <v>1375.2</v>
      </c>
      <c r="R19" s="62">
        <v>1339.8</v>
      </c>
      <c r="S19" s="62">
        <v>830.7</v>
      </c>
      <c r="T19" s="62">
        <v>847.8</v>
      </c>
      <c r="U19" s="62">
        <v>804.9</v>
      </c>
      <c r="V19" s="62">
        <v>1059.0999999999999</v>
      </c>
      <c r="W19" s="62">
        <v>729.9</v>
      </c>
      <c r="X19" s="62">
        <v>721.2</v>
      </c>
      <c r="Y19" s="62">
        <v>162.5</v>
      </c>
      <c r="Z19" s="54">
        <v>217.4</v>
      </c>
      <c r="AA19" s="54">
        <v>183.8</v>
      </c>
      <c r="AB19" s="54">
        <v>182.7</v>
      </c>
      <c r="AC19" s="55">
        <v>91.68</v>
      </c>
      <c r="AD19" s="54">
        <v>86.3</v>
      </c>
      <c r="AE19" s="64">
        <v>29.4</v>
      </c>
      <c r="AF19" s="64">
        <v>55.2</v>
      </c>
      <c r="AG19" s="85">
        <v>74.5</v>
      </c>
      <c r="AH19" s="85">
        <v>41.9</v>
      </c>
    </row>
    <row r="20" spans="1:37" s="35" customFormat="1" x14ac:dyDescent="0.2">
      <c r="A20" s="36" t="s">
        <v>11</v>
      </c>
      <c r="B20" s="52">
        <v>59.9</v>
      </c>
      <c r="C20" s="64">
        <v>20</v>
      </c>
      <c r="D20" s="52">
        <v>29.4</v>
      </c>
      <c r="E20" s="52">
        <v>181.1</v>
      </c>
      <c r="F20" s="52">
        <v>1.7</v>
      </c>
      <c r="G20" s="52">
        <v>4.0999999999999996</v>
      </c>
      <c r="H20" s="52">
        <v>28.3</v>
      </c>
      <c r="I20" s="52">
        <v>121.6</v>
      </c>
      <c r="J20" s="52">
        <v>517.20000000000005</v>
      </c>
      <c r="K20" s="52">
        <v>338.1</v>
      </c>
      <c r="L20" s="62">
        <v>700.5</v>
      </c>
      <c r="M20" s="62">
        <v>615.20000000000005</v>
      </c>
      <c r="N20" s="62">
        <v>1071.5</v>
      </c>
      <c r="O20" s="62">
        <v>2244.6</v>
      </c>
      <c r="P20" s="62">
        <v>1998.3</v>
      </c>
      <c r="Q20" s="52">
        <v>1512.7</v>
      </c>
      <c r="R20" s="52">
        <v>997.5</v>
      </c>
      <c r="S20" s="52">
        <v>1517.6</v>
      </c>
      <c r="T20" s="52">
        <v>2313.5</v>
      </c>
      <c r="U20" s="52">
        <v>2064.1999999999998</v>
      </c>
      <c r="V20" s="62">
        <v>1743.3</v>
      </c>
      <c r="W20" s="62">
        <v>1362.6</v>
      </c>
      <c r="X20" s="62">
        <v>1659.9</v>
      </c>
      <c r="Y20" s="62">
        <v>791.9</v>
      </c>
      <c r="Z20" s="54">
        <v>786.8</v>
      </c>
      <c r="AA20" s="54">
        <v>1005</v>
      </c>
      <c r="AB20" s="54">
        <v>844.8</v>
      </c>
      <c r="AC20" s="52">
        <v>762.01</v>
      </c>
      <c r="AD20" s="52">
        <v>549.5</v>
      </c>
      <c r="AE20" s="64">
        <v>192.4</v>
      </c>
      <c r="AF20" s="64">
        <v>535.9</v>
      </c>
      <c r="AG20" s="85">
        <v>470.4</v>
      </c>
      <c r="AH20" s="85">
        <v>455.5</v>
      </c>
    </row>
    <row r="21" spans="1:37" s="35" customFormat="1" x14ac:dyDescent="0.2">
      <c r="A21" s="36" t="s">
        <v>46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52">
        <v>0.1</v>
      </c>
      <c r="I21" s="52">
        <v>1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62">
        <v>15.8</v>
      </c>
      <c r="V21" s="52">
        <v>0.2</v>
      </c>
      <c r="W21" s="52">
        <v>127</v>
      </c>
      <c r="X21" s="52">
        <v>36.700000000000003</v>
      </c>
      <c r="Y21" s="52">
        <v>18.2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64">
        <v>3.5</v>
      </c>
      <c r="AF21" s="74">
        <v>0</v>
      </c>
      <c r="AG21" s="85">
        <v>11.2</v>
      </c>
      <c r="AH21" s="85"/>
    </row>
    <row r="22" spans="1:37" s="35" customFormat="1" x14ac:dyDescent="0.2">
      <c r="A22" s="36" t="s">
        <v>6</v>
      </c>
      <c r="B22" s="52">
        <v>5.3</v>
      </c>
      <c r="C22" s="52">
        <v>14.2</v>
      </c>
      <c r="D22" s="52">
        <v>16.399999999999999</v>
      </c>
      <c r="E22" s="74">
        <v>0</v>
      </c>
      <c r="F22" s="74">
        <v>0</v>
      </c>
      <c r="G22" s="52">
        <v>406.9</v>
      </c>
      <c r="H22" s="52">
        <v>405.3</v>
      </c>
      <c r="I22" s="62">
        <v>78.7</v>
      </c>
      <c r="J22" s="52">
        <v>688.9</v>
      </c>
      <c r="K22" s="62">
        <v>381.9</v>
      </c>
      <c r="L22" s="62">
        <v>1135.4000000000001</v>
      </c>
      <c r="M22" s="62">
        <v>1152</v>
      </c>
      <c r="N22" s="62">
        <v>1512.3</v>
      </c>
      <c r="O22" s="62">
        <v>2273.9</v>
      </c>
      <c r="P22" s="62">
        <v>1707.6</v>
      </c>
      <c r="Q22" s="62">
        <v>317.5</v>
      </c>
      <c r="R22" s="62">
        <v>334.3</v>
      </c>
      <c r="S22" s="62">
        <v>148.5</v>
      </c>
      <c r="T22" s="62">
        <v>1657.9</v>
      </c>
      <c r="U22" s="62">
        <v>1036.2</v>
      </c>
      <c r="V22" s="62">
        <v>307.3</v>
      </c>
      <c r="W22" s="62">
        <v>453.9</v>
      </c>
      <c r="X22" s="62">
        <v>422.2</v>
      </c>
      <c r="Y22" s="62">
        <v>324.5</v>
      </c>
      <c r="Z22" s="54">
        <v>706.8</v>
      </c>
      <c r="AA22" s="54">
        <v>239.6</v>
      </c>
      <c r="AB22" s="54">
        <v>2132.5</v>
      </c>
      <c r="AC22" s="55">
        <v>887.13</v>
      </c>
      <c r="AD22" s="54">
        <v>303.7</v>
      </c>
      <c r="AE22" s="64">
        <v>615.5</v>
      </c>
      <c r="AF22" s="64">
        <v>959.8</v>
      </c>
      <c r="AG22" s="85">
        <v>845.2</v>
      </c>
      <c r="AH22" s="85">
        <v>667.5</v>
      </c>
    </row>
    <row r="23" spans="1:37" s="35" customFormat="1" x14ac:dyDescent="0.2">
      <c r="A23" s="36" t="s">
        <v>3</v>
      </c>
      <c r="B23" s="52">
        <v>380.9</v>
      </c>
      <c r="C23" s="52">
        <v>158.69999999999999</v>
      </c>
      <c r="D23" s="52">
        <v>1171.3</v>
      </c>
      <c r="E23" s="52">
        <v>1002.6</v>
      </c>
      <c r="F23" s="52">
        <v>163.6</v>
      </c>
      <c r="G23" s="52">
        <v>300</v>
      </c>
      <c r="H23" s="52">
        <v>441.6</v>
      </c>
      <c r="I23" s="52">
        <v>133.6</v>
      </c>
      <c r="J23" s="62">
        <v>684.5</v>
      </c>
      <c r="K23" s="62">
        <v>1786.2</v>
      </c>
      <c r="L23" s="62">
        <v>2610.1</v>
      </c>
      <c r="M23" s="62">
        <v>2546.6</v>
      </c>
      <c r="N23" s="62">
        <v>2430.1</v>
      </c>
      <c r="O23" s="62">
        <v>2929.1</v>
      </c>
      <c r="P23" s="62">
        <v>3528.9</v>
      </c>
      <c r="Q23" s="62">
        <v>3132.8</v>
      </c>
      <c r="R23" s="62">
        <v>2423.6999999999998</v>
      </c>
      <c r="S23" s="62">
        <v>2366.1999999999998</v>
      </c>
      <c r="T23" s="62">
        <v>2181</v>
      </c>
      <c r="U23" s="62">
        <v>2468</v>
      </c>
      <c r="V23" s="62">
        <v>1795.3</v>
      </c>
      <c r="W23" s="62">
        <v>2036</v>
      </c>
      <c r="X23" s="62">
        <v>2304</v>
      </c>
      <c r="Y23" s="62">
        <v>1899.5</v>
      </c>
      <c r="Z23" s="54">
        <v>3141.9</v>
      </c>
      <c r="AA23" s="54">
        <v>2561.5</v>
      </c>
      <c r="AB23" s="54">
        <v>2178.9</v>
      </c>
      <c r="AC23" s="55">
        <v>868.67</v>
      </c>
      <c r="AD23" s="54">
        <v>1108.9000000000001</v>
      </c>
      <c r="AE23" s="64">
        <v>192.6</v>
      </c>
      <c r="AF23" s="64">
        <v>325.3</v>
      </c>
      <c r="AG23" s="85">
        <v>261.10000000000002</v>
      </c>
      <c r="AH23" s="85">
        <v>122.9</v>
      </c>
    </row>
    <row r="24" spans="1:37" s="35" customFormat="1" x14ac:dyDescent="0.2">
      <c r="A24" s="36" t="s">
        <v>2</v>
      </c>
      <c r="B24" s="52">
        <v>1557.1</v>
      </c>
      <c r="C24" s="52">
        <v>1936.9</v>
      </c>
      <c r="D24" s="52">
        <v>3992.1</v>
      </c>
      <c r="E24" s="52">
        <v>18349.099999999999</v>
      </c>
      <c r="F24" s="52">
        <v>8599.4</v>
      </c>
      <c r="G24" s="52">
        <v>8460.4</v>
      </c>
      <c r="H24" s="52">
        <v>20477.400000000001</v>
      </c>
      <c r="I24" s="52">
        <v>15841.4</v>
      </c>
      <c r="J24" s="52">
        <v>39618.300000000003</v>
      </c>
      <c r="K24" s="62">
        <v>40768.400000000001</v>
      </c>
      <c r="L24" s="62">
        <v>42639.1</v>
      </c>
      <c r="M24" s="62">
        <v>28217.5</v>
      </c>
      <c r="N24" s="62">
        <v>44774.3</v>
      </c>
      <c r="O24" s="62">
        <v>40316</v>
      </c>
      <c r="P24" s="62">
        <v>58444</v>
      </c>
      <c r="Q24" s="62">
        <v>36444.400000000001</v>
      </c>
      <c r="R24" s="62">
        <v>51753.9</v>
      </c>
      <c r="S24" s="62">
        <v>46463.9</v>
      </c>
      <c r="T24" s="62">
        <v>54360.5</v>
      </c>
      <c r="U24" s="62">
        <v>59519.9</v>
      </c>
      <c r="V24" s="62">
        <v>45112.6</v>
      </c>
      <c r="W24" s="62">
        <v>39306.800000000003</v>
      </c>
      <c r="X24" s="62">
        <v>38637.1</v>
      </c>
      <c r="Y24" s="62">
        <v>26228.799999999999</v>
      </c>
      <c r="Z24" s="54">
        <v>27021.1</v>
      </c>
      <c r="AA24" s="54">
        <v>27619.200000000001</v>
      </c>
      <c r="AB24" s="54">
        <v>25292.1</v>
      </c>
      <c r="AC24" s="55">
        <v>18292.32</v>
      </c>
      <c r="AD24" s="54">
        <v>35696.1</v>
      </c>
      <c r="AE24" s="64">
        <v>34557.4</v>
      </c>
      <c r="AF24" s="64">
        <v>32127.1</v>
      </c>
      <c r="AG24" s="85">
        <v>25243.3</v>
      </c>
      <c r="AH24" s="85">
        <v>13942.3</v>
      </c>
      <c r="AK24" s="102"/>
    </row>
    <row r="25" spans="1:37" s="35" customFormat="1" x14ac:dyDescent="0.2">
      <c r="A25" s="36" t="s">
        <v>52</v>
      </c>
      <c r="B25" s="52">
        <v>7644.4</v>
      </c>
      <c r="C25" s="52">
        <v>26129.300000000003</v>
      </c>
      <c r="D25" s="52">
        <v>14765.6</v>
      </c>
      <c r="E25" s="52">
        <v>20178.399999999998</v>
      </c>
      <c r="F25" s="52">
        <v>12996.3</v>
      </c>
      <c r="G25" s="52">
        <v>8369.3000000000011</v>
      </c>
      <c r="H25" s="52">
        <v>13286.6</v>
      </c>
      <c r="I25" s="52">
        <v>11233.9</v>
      </c>
      <c r="J25" s="52">
        <v>8326.7999999999993</v>
      </c>
      <c r="K25" s="52">
        <v>3405.3</v>
      </c>
      <c r="L25" s="52">
        <v>15.6</v>
      </c>
      <c r="M25" s="52">
        <v>5.2</v>
      </c>
      <c r="N25" s="52">
        <v>262.59999999999997</v>
      </c>
      <c r="O25" s="52">
        <v>429.59999999999997</v>
      </c>
      <c r="P25" s="52">
        <v>7418.7</v>
      </c>
      <c r="Q25" s="52">
        <v>5707.7</v>
      </c>
      <c r="R25" s="52">
        <v>8546.7999999999993</v>
      </c>
      <c r="S25" s="52">
        <v>3155.9</v>
      </c>
      <c r="T25" s="52">
        <v>3686.9</v>
      </c>
      <c r="U25" s="52">
        <v>5504.4</v>
      </c>
      <c r="V25" s="52">
        <v>12852.5</v>
      </c>
      <c r="W25" s="52">
        <v>9250.2999999999993</v>
      </c>
      <c r="X25" s="52">
        <v>10634.4</v>
      </c>
      <c r="Y25" s="52">
        <v>460.9</v>
      </c>
      <c r="Z25" s="74">
        <v>0</v>
      </c>
      <c r="AA25" s="52">
        <v>2258.6999999999998</v>
      </c>
      <c r="AB25" s="52">
        <v>0.9</v>
      </c>
      <c r="AC25" s="74">
        <v>0</v>
      </c>
      <c r="AD25" s="52">
        <v>2.2999999999999998</v>
      </c>
      <c r="AE25" s="52">
        <v>133.30000000000001</v>
      </c>
      <c r="AF25" s="52">
        <v>793.1</v>
      </c>
      <c r="AG25" s="85">
        <v>314.2</v>
      </c>
      <c r="AH25" s="85">
        <v>111.2</v>
      </c>
    </row>
    <row r="26" spans="1:37" s="35" customFormat="1" x14ac:dyDescent="0.2">
      <c r="A26" s="36" t="s">
        <v>4</v>
      </c>
      <c r="B26" s="52">
        <v>86.6</v>
      </c>
      <c r="C26" s="52">
        <v>41.1</v>
      </c>
      <c r="D26" s="52">
        <v>302.39999999999998</v>
      </c>
      <c r="E26" s="52">
        <v>2676.4</v>
      </c>
      <c r="F26" s="52">
        <v>5122.3999999999996</v>
      </c>
      <c r="G26" s="52">
        <v>7732</v>
      </c>
      <c r="H26" s="52">
        <v>7867.1</v>
      </c>
      <c r="I26" s="52">
        <v>4990.8999999999996</v>
      </c>
      <c r="J26" s="52">
        <v>5588.4</v>
      </c>
      <c r="K26" s="62">
        <v>4155</v>
      </c>
      <c r="L26" s="62">
        <v>4015.5</v>
      </c>
      <c r="M26" s="62">
        <v>3475</v>
      </c>
      <c r="N26" s="62">
        <v>3097.5</v>
      </c>
      <c r="O26" s="62">
        <v>2156.6</v>
      </c>
      <c r="P26" s="62">
        <v>1588.3</v>
      </c>
      <c r="Q26" s="62">
        <v>1107.3</v>
      </c>
      <c r="R26" s="62">
        <v>1188.4000000000001</v>
      </c>
      <c r="S26" s="62">
        <v>1493.4</v>
      </c>
      <c r="T26" s="62">
        <v>1524.2</v>
      </c>
      <c r="U26" s="62">
        <v>1576.7</v>
      </c>
      <c r="V26" s="62">
        <v>1931.5</v>
      </c>
      <c r="W26" s="62">
        <v>1908.7</v>
      </c>
      <c r="X26" s="62">
        <v>2242.1</v>
      </c>
      <c r="Y26" s="62">
        <v>2371.9</v>
      </c>
      <c r="Z26" s="54">
        <v>3197.1</v>
      </c>
      <c r="AA26" s="54">
        <v>2757.1</v>
      </c>
      <c r="AB26" s="54">
        <v>2631.9</v>
      </c>
      <c r="AC26" s="55">
        <v>2602.56</v>
      </c>
      <c r="AD26" s="54">
        <v>2635.2</v>
      </c>
      <c r="AE26" s="64">
        <v>2773.9</v>
      </c>
      <c r="AF26" s="64">
        <v>2687.6</v>
      </c>
      <c r="AG26" s="85">
        <v>2673.4</v>
      </c>
      <c r="AH26" s="85">
        <v>2314.1999999999998</v>
      </c>
    </row>
    <row r="27" spans="1:37" s="35" customFormat="1" x14ac:dyDescent="0.2">
      <c r="A27" s="36" t="s">
        <v>12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52">
        <v>0.2</v>
      </c>
      <c r="N27" s="52">
        <v>0.2</v>
      </c>
      <c r="O27" s="52">
        <v>18.5</v>
      </c>
      <c r="P27" s="62">
        <v>32.799999999999997</v>
      </c>
      <c r="Q27" s="62">
        <v>40.700000000000003</v>
      </c>
      <c r="R27" s="62">
        <v>328.8</v>
      </c>
      <c r="S27" s="62">
        <v>248.7</v>
      </c>
      <c r="T27" s="62">
        <v>424.9</v>
      </c>
      <c r="U27" s="62">
        <v>765.3</v>
      </c>
      <c r="V27" s="62">
        <v>597.9</v>
      </c>
      <c r="W27" s="62">
        <v>331.3</v>
      </c>
      <c r="X27" s="62">
        <v>104.9</v>
      </c>
      <c r="Y27" s="62">
        <v>19.7</v>
      </c>
      <c r="Z27" s="54">
        <v>7</v>
      </c>
      <c r="AA27" s="74">
        <v>0</v>
      </c>
      <c r="AB27" s="54">
        <v>9.5</v>
      </c>
      <c r="AC27" s="55">
        <v>1.19</v>
      </c>
      <c r="AD27" s="54">
        <v>0.8</v>
      </c>
      <c r="AE27" s="64">
        <v>0.5</v>
      </c>
      <c r="AF27" s="64">
        <v>6.1</v>
      </c>
      <c r="AG27" s="85">
        <v>0.4</v>
      </c>
      <c r="AH27" s="85">
        <v>5.3</v>
      </c>
    </row>
    <row r="28" spans="1:37" s="35" customFormat="1" x14ac:dyDescent="0.2">
      <c r="A28" s="36" t="s">
        <v>47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52">
        <v>1.2</v>
      </c>
      <c r="J28" s="52">
        <v>2</v>
      </c>
      <c r="K28" s="74">
        <v>0</v>
      </c>
      <c r="L28" s="74">
        <v>0</v>
      </c>
      <c r="M28" s="52">
        <v>2.8</v>
      </c>
      <c r="N28" s="52">
        <v>5.8</v>
      </c>
      <c r="O28" s="52">
        <v>26.9</v>
      </c>
      <c r="P28" s="62">
        <v>43.4</v>
      </c>
      <c r="Q28" s="62">
        <v>91.6</v>
      </c>
      <c r="R28" s="62">
        <v>297.5</v>
      </c>
      <c r="S28" s="62">
        <v>353.1</v>
      </c>
      <c r="T28" s="62">
        <v>291.10000000000002</v>
      </c>
      <c r="U28" s="62">
        <v>472.5</v>
      </c>
      <c r="V28" s="62">
        <v>112.2</v>
      </c>
      <c r="W28" s="62">
        <v>82.9</v>
      </c>
      <c r="X28" s="62">
        <v>101.6</v>
      </c>
      <c r="Y28" s="62">
        <v>3.3</v>
      </c>
      <c r="Z28" s="74">
        <v>0</v>
      </c>
      <c r="AA28" s="54">
        <v>5.3</v>
      </c>
      <c r="AB28" s="74">
        <v>0</v>
      </c>
      <c r="AC28" s="55">
        <v>0.28000000000000003</v>
      </c>
      <c r="AD28" s="54">
        <v>0.5</v>
      </c>
      <c r="AE28" s="64">
        <v>5.6</v>
      </c>
      <c r="AF28" s="64">
        <v>4.5999999999999996</v>
      </c>
      <c r="AG28" s="85">
        <v>9</v>
      </c>
      <c r="AH28" s="85">
        <v>0.8</v>
      </c>
    </row>
    <row r="29" spans="1:37" s="35" customFormat="1" x14ac:dyDescent="0.2">
      <c r="A29" s="36" t="s">
        <v>1</v>
      </c>
      <c r="B29" s="52">
        <v>30734.7</v>
      </c>
      <c r="C29" s="52">
        <v>67006.899999999994</v>
      </c>
      <c r="D29" s="52">
        <v>89204.2</v>
      </c>
      <c r="E29" s="52">
        <v>122772.4</v>
      </c>
      <c r="F29" s="52">
        <v>88899.6</v>
      </c>
      <c r="G29" s="52">
        <v>98840.7</v>
      </c>
      <c r="H29" s="52">
        <v>79252.899999999994</v>
      </c>
      <c r="I29" s="52">
        <v>69535.600000000006</v>
      </c>
      <c r="J29" s="52">
        <v>63901.8</v>
      </c>
      <c r="K29" s="62">
        <v>49790.2</v>
      </c>
      <c r="L29" s="62">
        <v>56675.9</v>
      </c>
      <c r="M29" s="62">
        <v>50739.7</v>
      </c>
      <c r="N29" s="62">
        <v>39430.1</v>
      </c>
      <c r="O29" s="62">
        <v>42698</v>
      </c>
      <c r="P29" s="62">
        <v>47657.3</v>
      </c>
      <c r="Q29" s="62">
        <v>36221.4</v>
      </c>
      <c r="R29" s="62">
        <v>30723.7</v>
      </c>
      <c r="S29" s="62">
        <v>18409.400000000001</v>
      </c>
      <c r="T29" s="62">
        <v>19179.2</v>
      </c>
      <c r="U29" s="62">
        <v>21168.2</v>
      </c>
      <c r="V29" s="62">
        <v>11076</v>
      </c>
      <c r="W29" s="62">
        <v>3163.9</v>
      </c>
      <c r="X29" s="62">
        <v>8272.2000000000007</v>
      </c>
      <c r="Y29" s="62">
        <v>7517.1</v>
      </c>
      <c r="Z29" s="54">
        <v>8944.4</v>
      </c>
      <c r="AA29" s="54">
        <v>13630.9</v>
      </c>
      <c r="AB29" s="54">
        <v>12849.4</v>
      </c>
      <c r="AC29" s="55">
        <v>15849.74</v>
      </c>
      <c r="AD29" s="54">
        <v>11514.7</v>
      </c>
      <c r="AE29" s="64">
        <v>8639.2999999999993</v>
      </c>
      <c r="AF29" s="64">
        <v>9736.7000000000007</v>
      </c>
      <c r="AG29" s="85">
        <v>15821.2</v>
      </c>
      <c r="AH29" s="85">
        <v>7966.5</v>
      </c>
    </row>
    <row r="30" spans="1:37" s="35" customFormat="1" x14ac:dyDescent="0.2">
      <c r="A30" s="36" t="s">
        <v>50</v>
      </c>
      <c r="B30" s="52">
        <v>7.3</v>
      </c>
      <c r="C30" s="74">
        <v>0</v>
      </c>
      <c r="D30" s="52">
        <v>0.5</v>
      </c>
      <c r="E30" s="52">
        <v>9.1999999999999993</v>
      </c>
      <c r="F30" s="52">
        <v>0.2</v>
      </c>
      <c r="G30" s="52">
        <v>4.0999999999999996</v>
      </c>
      <c r="H30" s="52">
        <v>5.6</v>
      </c>
      <c r="I30" s="52">
        <v>50.1</v>
      </c>
      <c r="J30" s="52">
        <v>217.2</v>
      </c>
      <c r="K30" s="52">
        <v>57.2</v>
      </c>
      <c r="L30" s="52">
        <v>125.3</v>
      </c>
      <c r="M30" s="52">
        <v>103.8</v>
      </c>
      <c r="N30" s="52">
        <v>133.4</v>
      </c>
      <c r="O30" s="52">
        <v>168.5</v>
      </c>
      <c r="P30" s="52">
        <v>143.1</v>
      </c>
      <c r="Q30" s="52">
        <v>62.4</v>
      </c>
      <c r="R30" s="52">
        <v>49</v>
      </c>
      <c r="S30" s="52">
        <v>82.4</v>
      </c>
      <c r="T30" s="52">
        <v>134.30000000000001</v>
      </c>
      <c r="U30" s="52">
        <v>201.5</v>
      </c>
      <c r="V30" s="52">
        <v>228.2</v>
      </c>
      <c r="W30" s="52">
        <v>222.29999999999998</v>
      </c>
      <c r="X30" s="52">
        <v>255.60000000000002</v>
      </c>
      <c r="Y30" s="52">
        <v>41.400000000000006</v>
      </c>
      <c r="Z30" s="52">
        <v>37.699999999999996</v>
      </c>
      <c r="AA30" s="52">
        <v>103.5</v>
      </c>
      <c r="AB30" s="52">
        <v>120.1</v>
      </c>
      <c r="AC30" s="52">
        <v>97.9</v>
      </c>
      <c r="AD30" s="52">
        <v>60</v>
      </c>
      <c r="AE30" s="52">
        <v>23.8</v>
      </c>
      <c r="AF30" s="52">
        <v>55</v>
      </c>
      <c r="AG30" s="85">
        <v>35.700000000000003</v>
      </c>
      <c r="AH30" s="85">
        <v>75</v>
      </c>
    </row>
    <row r="31" spans="1:37" s="35" customFormat="1" x14ac:dyDescent="0.2">
      <c r="A31" s="36" t="s">
        <v>10</v>
      </c>
      <c r="B31" s="52">
        <v>1.3</v>
      </c>
      <c r="C31" s="74">
        <v>0</v>
      </c>
      <c r="D31" s="74">
        <v>0</v>
      </c>
      <c r="E31" s="52">
        <v>0.6</v>
      </c>
      <c r="F31" s="74">
        <v>0</v>
      </c>
      <c r="G31" s="52">
        <v>0.3</v>
      </c>
      <c r="H31" s="52">
        <v>11.5</v>
      </c>
      <c r="I31" s="52">
        <v>3.2</v>
      </c>
      <c r="J31" s="74">
        <v>0</v>
      </c>
      <c r="K31" s="52">
        <v>2.1</v>
      </c>
      <c r="L31" s="62">
        <v>2.4</v>
      </c>
      <c r="M31" s="52">
        <v>4.7</v>
      </c>
      <c r="N31" s="62">
        <v>1</v>
      </c>
      <c r="O31" s="52">
        <v>0.5</v>
      </c>
      <c r="P31" s="74">
        <v>0</v>
      </c>
      <c r="Q31" s="74">
        <v>0</v>
      </c>
      <c r="R31" s="52">
        <v>0.1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85"/>
      <c r="AH31" s="85"/>
    </row>
    <row r="32" spans="1:37" s="35" customFormat="1" x14ac:dyDescent="0.2">
      <c r="A32" s="36" t="s">
        <v>7</v>
      </c>
      <c r="B32" s="52">
        <v>10</v>
      </c>
      <c r="C32" s="52">
        <v>7.4</v>
      </c>
      <c r="D32" s="52">
        <v>1.6</v>
      </c>
      <c r="E32" s="52">
        <v>3.2</v>
      </c>
      <c r="F32" s="52">
        <v>1.3</v>
      </c>
      <c r="G32" s="74">
        <v>0</v>
      </c>
      <c r="H32" s="52">
        <v>3.8</v>
      </c>
      <c r="I32" s="52">
        <v>2.9</v>
      </c>
      <c r="J32" s="52">
        <v>28.4</v>
      </c>
      <c r="K32" s="52">
        <v>2</v>
      </c>
      <c r="L32" s="52">
        <v>28.7</v>
      </c>
      <c r="M32" s="62">
        <v>1</v>
      </c>
      <c r="N32" s="62">
        <v>39.4</v>
      </c>
      <c r="O32" s="62">
        <v>63.8</v>
      </c>
      <c r="P32" s="62">
        <v>136.4</v>
      </c>
      <c r="Q32" s="62">
        <v>53.8</v>
      </c>
      <c r="R32" s="62">
        <v>104.7</v>
      </c>
      <c r="S32" s="62">
        <v>18.7</v>
      </c>
      <c r="T32" s="62">
        <v>27.6</v>
      </c>
      <c r="U32" s="62">
        <v>40.6</v>
      </c>
      <c r="V32" s="62">
        <v>67.3</v>
      </c>
      <c r="W32" s="62">
        <v>9.5</v>
      </c>
      <c r="X32" s="62">
        <v>5.5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85"/>
      <c r="AH32" s="85"/>
    </row>
    <row r="33" spans="1:34" s="35" customFormat="1" x14ac:dyDescent="0.2">
      <c r="A33" s="36" t="s">
        <v>9</v>
      </c>
      <c r="B33" s="52">
        <v>16</v>
      </c>
      <c r="C33" s="52">
        <v>23.6</v>
      </c>
      <c r="D33" s="52">
        <v>17</v>
      </c>
      <c r="E33" s="52">
        <v>35.6</v>
      </c>
      <c r="F33" s="52">
        <v>33.4</v>
      </c>
      <c r="G33" s="52">
        <v>2.5</v>
      </c>
      <c r="H33" s="52">
        <v>8.1999999999999993</v>
      </c>
      <c r="I33" s="52">
        <v>5.6</v>
      </c>
      <c r="J33" s="52">
        <v>0.9</v>
      </c>
      <c r="K33" s="74">
        <v>0</v>
      </c>
      <c r="L33" s="74">
        <v>0</v>
      </c>
      <c r="M33" s="74">
        <v>0</v>
      </c>
      <c r="N33" s="52">
        <v>0.1</v>
      </c>
      <c r="O33" s="74">
        <v>0</v>
      </c>
      <c r="P33" s="52">
        <v>2</v>
      </c>
      <c r="Q33" s="52">
        <v>2.1</v>
      </c>
      <c r="R33" s="52">
        <v>5.2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52">
        <v>1.2</v>
      </c>
      <c r="Y33" s="52">
        <v>0.5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85"/>
      <c r="AH33" s="85"/>
    </row>
    <row r="34" spans="1:34" s="35" customFormat="1" x14ac:dyDescent="0.2">
      <c r="A34" s="36" t="s">
        <v>8</v>
      </c>
      <c r="B34" s="52">
        <v>3.1</v>
      </c>
      <c r="C34" s="52">
        <v>1.3</v>
      </c>
      <c r="D34" s="74">
        <v>0</v>
      </c>
      <c r="E34" s="52">
        <v>43.3</v>
      </c>
      <c r="F34" s="52">
        <v>14.8</v>
      </c>
      <c r="G34" s="52">
        <v>2</v>
      </c>
      <c r="H34" s="52">
        <v>11.5</v>
      </c>
      <c r="I34" s="52">
        <v>20</v>
      </c>
      <c r="J34" s="52">
        <v>62.9</v>
      </c>
      <c r="K34" s="52">
        <v>306.2</v>
      </c>
      <c r="L34" s="62">
        <v>467.5</v>
      </c>
      <c r="M34" s="62">
        <v>1067.4000000000001</v>
      </c>
      <c r="N34" s="62">
        <v>1291.8</v>
      </c>
      <c r="O34" s="62">
        <v>967.3</v>
      </c>
      <c r="P34" s="62">
        <v>1090.2</v>
      </c>
      <c r="Q34" s="62">
        <v>1081.4000000000001</v>
      </c>
      <c r="R34" s="62">
        <v>1592.2</v>
      </c>
      <c r="S34" s="62">
        <v>1515.6</v>
      </c>
      <c r="T34" s="62">
        <v>3530.3</v>
      </c>
      <c r="U34" s="62">
        <v>3357.7</v>
      </c>
      <c r="V34" s="62">
        <v>1105.9000000000001</v>
      </c>
      <c r="W34" s="62">
        <v>1303.3</v>
      </c>
      <c r="X34" s="62">
        <v>1160</v>
      </c>
      <c r="Y34" s="62">
        <v>934</v>
      </c>
      <c r="Z34" s="54">
        <v>680.7</v>
      </c>
      <c r="AA34" s="54">
        <v>600.4</v>
      </c>
      <c r="AB34" s="54">
        <v>677.9</v>
      </c>
      <c r="AC34" s="55">
        <v>967.83</v>
      </c>
      <c r="AD34" s="54">
        <v>505.4</v>
      </c>
      <c r="AE34" s="64">
        <v>883.8</v>
      </c>
      <c r="AF34" s="64">
        <v>981.7</v>
      </c>
      <c r="AG34" s="85">
        <v>1134</v>
      </c>
      <c r="AH34" s="85">
        <v>639</v>
      </c>
    </row>
    <row r="35" spans="1:34" s="35" customFormat="1" x14ac:dyDescent="0.2">
      <c r="A35" s="36" t="s">
        <v>51</v>
      </c>
      <c r="B35" s="74">
        <v>0</v>
      </c>
      <c r="C35" s="74">
        <v>0</v>
      </c>
      <c r="D35" s="74">
        <v>0</v>
      </c>
      <c r="E35" s="52">
        <v>12.1</v>
      </c>
      <c r="F35" s="74">
        <v>0</v>
      </c>
      <c r="G35" s="52">
        <v>0.3</v>
      </c>
      <c r="H35" s="52">
        <v>12.5</v>
      </c>
      <c r="I35" s="52">
        <v>1.2</v>
      </c>
      <c r="J35" s="52">
        <v>42.7</v>
      </c>
      <c r="K35" s="52">
        <v>31.5</v>
      </c>
      <c r="L35" s="52">
        <v>5.2</v>
      </c>
      <c r="M35" s="52">
        <v>11.5</v>
      </c>
      <c r="N35" s="52">
        <v>40.200000000000003</v>
      </c>
      <c r="O35" s="52">
        <v>18.2</v>
      </c>
      <c r="P35" s="52">
        <v>14.7</v>
      </c>
      <c r="Q35" s="52">
        <v>4.2</v>
      </c>
      <c r="R35" s="52">
        <v>12.5</v>
      </c>
      <c r="S35" s="52">
        <v>10.3</v>
      </c>
      <c r="T35" s="52">
        <v>19.8</v>
      </c>
      <c r="U35" s="52">
        <v>35.4</v>
      </c>
      <c r="V35" s="52">
        <v>3.5</v>
      </c>
      <c r="W35" s="52">
        <v>15.9</v>
      </c>
      <c r="X35" s="52">
        <v>2.7</v>
      </c>
      <c r="Y35" s="74">
        <v>0</v>
      </c>
      <c r="Z35" s="74">
        <v>0</v>
      </c>
      <c r="AA35" s="74">
        <v>0</v>
      </c>
      <c r="AB35" s="52">
        <v>0.3</v>
      </c>
      <c r="AC35" s="52">
        <v>0.14000000000000001</v>
      </c>
      <c r="AD35" s="74">
        <v>0</v>
      </c>
      <c r="AE35" s="74">
        <v>0</v>
      </c>
      <c r="AF35" s="74">
        <v>0</v>
      </c>
      <c r="AG35" s="85"/>
      <c r="AH35" s="85"/>
    </row>
    <row r="36" spans="1:34" s="44" customFormat="1" x14ac:dyDescent="0.2">
      <c r="A36" s="43" t="s">
        <v>44</v>
      </c>
      <c r="B36" s="66">
        <v>34.5</v>
      </c>
      <c r="C36" s="66">
        <v>235.3</v>
      </c>
      <c r="D36" s="66">
        <v>28.5</v>
      </c>
      <c r="E36" s="66">
        <v>55.5</v>
      </c>
      <c r="F36" s="66">
        <v>26.6</v>
      </c>
      <c r="G36" s="66">
        <v>139.19999999999996</v>
      </c>
      <c r="H36" s="66">
        <v>155.79999999999998</v>
      </c>
      <c r="I36" s="66">
        <v>33.9</v>
      </c>
      <c r="J36" s="66">
        <v>36.199999999999996</v>
      </c>
      <c r="K36" s="67">
        <v>61.4</v>
      </c>
      <c r="L36" s="67">
        <v>194.89999999999998</v>
      </c>
      <c r="M36" s="67">
        <v>515.90000000000009</v>
      </c>
      <c r="N36" s="67">
        <v>150.19999999999999</v>
      </c>
      <c r="O36" s="67">
        <v>139.99999999999997</v>
      </c>
      <c r="P36" s="67">
        <v>79.200000000000017</v>
      </c>
      <c r="Q36" s="67">
        <v>39.200000000000003</v>
      </c>
      <c r="R36" s="66">
        <v>68.2</v>
      </c>
      <c r="S36" s="67">
        <v>0.2</v>
      </c>
      <c r="T36" s="67">
        <v>120.3</v>
      </c>
      <c r="U36" s="67">
        <v>21.800000000000004</v>
      </c>
      <c r="V36" s="67">
        <v>1.8</v>
      </c>
      <c r="W36" s="67">
        <v>6.4</v>
      </c>
      <c r="X36" s="56">
        <v>16.2</v>
      </c>
      <c r="Y36" s="56">
        <v>7</v>
      </c>
      <c r="Z36" s="56">
        <v>1.4</v>
      </c>
      <c r="AA36" s="56">
        <v>0.2</v>
      </c>
      <c r="AB36" s="56">
        <v>19.3</v>
      </c>
      <c r="AC36" s="78">
        <v>0</v>
      </c>
      <c r="AD36" s="57">
        <v>9.9</v>
      </c>
      <c r="AE36" s="67">
        <v>4.4000000000000004</v>
      </c>
      <c r="AF36" s="67">
        <v>42</v>
      </c>
      <c r="AG36" s="87">
        <v>25</v>
      </c>
      <c r="AH36" s="87">
        <v>0.1</v>
      </c>
    </row>
    <row r="37" spans="1:34" s="35" customFormat="1" x14ac:dyDescent="0.2">
      <c r="A37" s="36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</row>
    <row r="38" spans="1:34" s="35" customFormat="1" x14ac:dyDescent="0.2">
      <c r="A38" s="36" t="s">
        <v>60</v>
      </c>
      <c r="B38" s="60"/>
      <c r="C38" s="60"/>
      <c r="D38" s="60"/>
      <c r="E38" s="60"/>
      <c r="F38" s="60"/>
      <c r="G38" s="60"/>
      <c r="H38" s="60"/>
      <c r="I38" s="40"/>
      <c r="J38" s="60"/>
      <c r="K38" s="40"/>
      <c r="L38" s="40"/>
      <c r="M38" s="40"/>
      <c r="N38" s="60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69"/>
      <c r="AC38" s="69"/>
      <c r="AD38" s="48"/>
      <c r="AE38" s="48"/>
      <c r="AF38" s="48"/>
    </row>
    <row r="39" spans="1:34" x14ac:dyDescent="0.2">
      <c r="A39" s="41" t="s">
        <v>36</v>
      </c>
      <c r="B39" s="60"/>
      <c r="C39" s="60"/>
      <c r="D39" s="60"/>
      <c r="E39" s="70"/>
      <c r="F39" s="60"/>
      <c r="G39" s="60"/>
      <c r="H39" s="60"/>
      <c r="I39" s="60"/>
      <c r="J39" s="60"/>
      <c r="K39" s="60"/>
      <c r="L39" s="60"/>
      <c r="M39" s="60"/>
      <c r="N39" s="60"/>
      <c r="O39" s="48"/>
    </row>
    <row r="40" spans="1:34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48"/>
      <c r="P40" s="48"/>
      <c r="Q40" s="48"/>
    </row>
    <row r="41" spans="1:34" x14ac:dyDescent="0.2">
      <c r="A41" s="39" t="s">
        <v>61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48"/>
      <c r="P41" s="48"/>
      <c r="Q41" s="48"/>
    </row>
    <row r="42" spans="1:34" x14ac:dyDescent="0.2">
      <c r="A42" s="36"/>
      <c r="B42" s="60"/>
      <c r="C42" s="60"/>
      <c r="D42" s="60"/>
      <c r="E42" s="60"/>
      <c r="F42" s="60"/>
      <c r="G42" s="70"/>
      <c r="H42" s="60"/>
      <c r="I42" s="60"/>
      <c r="J42" s="60"/>
      <c r="K42" s="60"/>
      <c r="L42" s="60"/>
      <c r="M42" s="60"/>
      <c r="N42" s="60"/>
      <c r="O42" s="48"/>
      <c r="P42" s="48"/>
      <c r="Q42" s="48"/>
    </row>
    <row r="43" spans="1:34" x14ac:dyDescent="0.2">
      <c r="A43" s="36" t="s">
        <v>63</v>
      </c>
      <c r="B43" s="59"/>
      <c r="C43" s="72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48"/>
      <c r="P43" s="48"/>
      <c r="Q43" s="48"/>
    </row>
    <row r="44" spans="1:34" x14ac:dyDescent="0.2">
      <c r="A44" s="34"/>
      <c r="B44" s="59"/>
      <c r="C44" s="59"/>
      <c r="D44" s="59"/>
      <c r="E44" s="59"/>
      <c r="F44" s="59"/>
      <c r="G44" s="59"/>
      <c r="H44" s="73"/>
      <c r="I44" s="73"/>
      <c r="J44" s="73"/>
      <c r="K44" s="73"/>
      <c r="L44" s="73"/>
      <c r="M44" s="73"/>
      <c r="N44" s="73"/>
    </row>
    <row r="45" spans="1:34" x14ac:dyDescent="0.2">
      <c r="A45" s="34"/>
      <c r="B45" s="59"/>
      <c r="C45" s="59"/>
      <c r="D45" s="59"/>
      <c r="E45" s="59"/>
      <c r="F45" s="59"/>
      <c r="G45" s="59"/>
      <c r="H45" s="73"/>
      <c r="I45" s="73"/>
      <c r="J45" s="73"/>
      <c r="K45" s="73"/>
      <c r="L45" s="73"/>
      <c r="M45" s="73"/>
      <c r="N45" s="73"/>
    </row>
    <row r="46" spans="1:34" x14ac:dyDescent="0.2">
      <c r="A46" s="34"/>
      <c r="B46" s="59"/>
      <c r="C46" s="59"/>
      <c r="D46" s="59"/>
      <c r="E46" s="59"/>
      <c r="F46" s="59"/>
      <c r="G46" s="59"/>
      <c r="H46" s="73"/>
      <c r="I46" s="73"/>
      <c r="J46" s="73"/>
      <c r="K46" s="73"/>
      <c r="L46" s="73"/>
      <c r="M46" s="73"/>
      <c r="N46" s="73"/>
    </row>
  </sheetData>
  <phoneticPr fontId="13" type="noConversion"/>
  <printOptions horizontalCentered="1" verticalCentered="1" gridLinesSet="0"/>
  <pageMargins left="0" right="0" top="0.19685039370078741" bottom="0.19685039370078741" header="0.51181102362204722" footer="0.51181102362204722"/>
  <pageSetup paperSize="5" orientation="landscape" horizontalDpi="300" verticalDpi="300" r:id="rId1"/>
  <headerFooter alignWithMargins="0"/>
  <ignoredErrors>
    <ignoredError sqref="AG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showGridLines="0" workbookViewId="0">
      <selection sqref="A1:B2"/>
    </sheetView>
  </sheetViews>
  <sheetFormatPr baseColWidth="10" defaultColWidth="10.28515625" defaultRowHeight="12.75" x14ac:dyDescent="0.2"/>
  <cols>
    <col min="1" max="1" width="27.5703125" style="6" customWidth="1"/>
    <col min="2" max="2" width="99.28515625" style="6" customWidth="1"/>
    <col min="3" max="3" width="37.7109375" style="6" customWidth="1"/>
    <col min="4" max="5" width="11" style="6" customWidth="1"/>
    <col min="6" max="16384" width="10.28515625" style="2"/>
  </cols>
  <sheetData>
    <row r="1" spans="1:14" ht="12.75" customHeight="1" x14ac:dyDescent="0.2">
      <c r="A1" s="82" t="s">
        <v>13</v>
      </c>
      <c r="B1" s="82"/>
      <c r="C1" s="1"/>
      <c r="D1" s="1"/>
      <c r="E1" s="1"/>
    </row>
    <row r="2" spans="1:14" ht="13.5" customHeight="1" thickBot="1" x14ac:dyDescent="0.25">
      <c r="A2" s="83"/>
      <c r="B2" s="83"/>
      <c r="C2" s="1"/>
      <c r="D2" s="1"/>
      <c r="E2" s="1"/>
      <c r="H2" s="3"/>
      <c r="I2" s="3"/>
      <c r="J2" s="3"/>
      <c r="K2" s="3"/>
      <c r="L2" s="3"/>
      <c r="M2" s="3"/>
      <c r="N2" s="3"/>
    </row>
    <row r="3" spans="1:14" ht="15" customHeight="1" thickBot="1" x14ac:dyDescent="0.25">
      <c r="A3" s="15" t="s">
        <v>14</v>
      </c>
      <c r="B3" s="16" t="s">
        <v>65</v>
      </c>
      <c r="C3" s="4"/>
      <c r="D3" s="4"/>
      <c r="E3" s="4"/>
      <c r="H3" s="3"/>
      <c r="I3" s="3"/>
      <c r="J3" s="3"/>
      <c r="K3" s="3"/>
      <c r="L3" s="3"/>
      <c r="M3" s="3"/>
      <c r="N3" s="3"/>
    </row>
    <row r="4" spans="1:14" ht="15" customHeight="1" x14ac:dyDescent="0.2">
      <c r="A4" s="17" t="s">
        <v>15</v>
      </c>
      <c r="B4" s="18" t="s">
        <v>30</v>
      </c>
      <c r="C4" s="5"/>
      <c r="D4" s="5"/>
      <c r="E4" s="5"/>
      <c r="H4" s="3"/>
      <c r="I4" s="3"/>
      <c r="J4" s="3"/>
      <c r="K4" s="3"/>
      <c r="L4" s="3"/>
      <c r="M4" s="3"/>
      <c r="N4" s="3"/>
    </row>
    <row r="5" spans="1:14" ht="15" customHeight="1" x14ac:dyDescent="0.2">
      <c r="A5" s="19" t="s">
        <v>16</v>
      </c>
      <c r="B5" s="20" t="s">
        <v>31</v>
      </c>
      <c r="C5" s="5"/>
      <c r="D5" s="5"/>
      <c r="E5" s="5"/>
      <c r="H5" s="3"/>
      <c r="I5" s="3"/>
      <c r="J5" s="3"/>
      <c r="K5" s="3"/>
      <c r="L5" s="3"/>
      <c r="M5" s="3"/>
      <c r="N5" s="3"/>
    </row>
    <row r="6" spans="1:14" ht="15" customHeight="1" x14ac:dyDescent="0.2">
      <c r="A6" s="19" t="s">
        <v>17</v>
      </c>
      <c r="B6" s="20" t="s">
        <v>54</v>
      </c>
      <c r="C6" s="5"/>
      <c r="D6" s="5"/>
      <c r="E6" s="5"/>
      <c r="H6" s="3"/>
      <c r="I6" s="3"/>
      <c r="J6" s="3"/>
      <c r="K6" s="3"/>
      <c r="L6" s="3"/>
      <c r="M6" s="3"/>
      <c r="N6" s="3"/>
    </row>
    <row r="7" spans="1:14" ht="30.75" customHeight="1" x14ac:dyDescent="0.2">
      <c r="A7" s="21" t="s">
        <v>18</v>
      </c>
      <c r="B7" s="22" t="s">
        <v>58</v>
      </c>
      <c r="C7" s="5"/>
      <c r="D7" s="5"/>
      <c r="E7" s="5"/>
      <c r="H7" s="3"/>
      <c r="I7" s="3"/>
      <c r="J7" s="3"/>
      <c r="K7" s="3"/>
      <c r="L7" s="3"/>
      <c r="M7" s="3"/>
      <c r="N7" s="3"/>
    </row>
    <row r="8" spans="1:14" ht="15" customHeight="1" x14ac:dyDescent="0.2">
      <c r="A8" s="23" t="s">
        <v>19</v>
      </c>
      <c r="B8" s="24" t="s">
        <v>32</v>
      </c>
      <c r="C8" s="2"/>
      <c r="D8" s="2"/>
      <c r="E8" s="2"/>
      <c r="H8" s="3"/>
      <c r="I8" s="3"/>
      <c r="J8" s="3"/>
      <c r="K8" s="3"/>
      <c r="L8" s="3"/>
      <c r="M8" s="3"/>
      <c r="N8" s="3"/>
    </row>
    <row r="9" spans="1:14" ht="13.5" thickBot="1" x14ac:dyDescent="0.25">
      <c r="A9" s="25" t="s">
        <v>20</v>
      </c>
      <c r="B9" s="26" t="s">
        <v>74</v>
      </c>
    </row>
    <row r="10" spans="1:14" ht="12.75" customHeight="1" x14ac:dyDescent="0.2">
      <c r="A10" s="27" t="s">
        <v>21</v>
      </c>
      <c r="B10" s="79" t="s">
        <v>57</v>
      </c>
      <c r="C10" s="5"/>
      <c r="D10" s="5"/>
      <c r="E10" s="5"/>
    </row>
    <row r="11" spans="1:14" ht="25.5" customHeight="1" x14ac:dyDescent="0.2">
      <c r="A11" s="7" t="s">
        <v>22</v>
      </c>
      <c r="B11" s="81" t="s">
        <v>56</v>
      </c>
      <c r="C11" s="5"/>
      <c r="D11" s="5"/>
      <c r="E11" s="5"/>
    </row>
    <row r="12" spans="1:14" ht="12.75" customHeight="1" x14ac:dyDescent="0.2">
      <c r="A12" s="7" t="s">
        <v>23</v>
      </c>
      <c r="B12" s="8" t="s">
        <v>34</v>
      </c>
      <c r="C12" s="5"/>
      <c r="D12" s="9"/>
      <c r="E12" s="9"/>
    </row>
    <row r="13" spans="1:14" ht="12.75" customHeight="1" thickBot="1" x14ac:dyDescent="0.25">
      <c r="A13" s="10" t="s">
        <v>24</v>
      </c>
      <c r="B13" s="10" t="s">
        <v>34</v>
      </c>
      <c r="C13" s="5"/>
      <c r="D13" s="5"/>
      <c r="E13" s="5"/>
    </row>
    <row r="14" spans="1:14" ht="12.75" customHeight="1" x14ac:dyDescent="0.2">
      <c r="A14" s="28" t="s">
        <v>25</v>
      </c>
      <c r="B14" s="29" t="s">
        <v>37</v>
      </c>
      <c r="C14" s="9"/>
      <c r="D14" s="9"/>
      <c r="E14" s="9"/>
    </row>
    <row r="15" spans="1:14" ht="39" customHeight="1" x14ac:dyDescent="0.2">
      <c r="A15" s="8" t="s">
        <v>22</v>
      </c>
      <c r="B15" s="75" t="s">
        <v>55</v>
      </c>
      <c r="C15" s="9"/>
      <c r="D15" s="9"/>
      <c r="E15" s="9"/>
    </row>
    <row r="16" spans="1:14" ht="12.75" customHeight="1" x14ac:dyDescent="0.2">
      <c r="A16" s="11" t="s">
        <v>23</v>
      </c>
      <c r="B16" s="46" t="s">
        <v>43</v>
      </c>
      <c r="C16" s="9"/>
      <c r="D16" s="9"/>
      <c r="E16" s="9"/>
    </row>
    <row r="17" spans="1:5" ht="12.75" customHeight="1" thickBot="1" x14ac:dyDescent="0.25">
      <c r="A17" s="12" t="s">
        <v>24</v>
      </c>
      <c r="B17" s="13" t="s">
        <v>33</v>
      </c>
      <c r="C17" s="9"/>
      <c r="D17" s="9"/>
      <c r="E17" s="9"/>
    </row>
    <row r="18" spans="1:5" ht="12.75" customHeight="1" x14ac:dyDescent="0.2">
      <c r="A18" s="30" t="s">
        <v>26</v>
      </c>
      <c r="B18" s="30" t="s">
        <v>73</v>
      </c>
      <c r="C18" s="5"/>
      <c r="D18" s="5"/>
      <c r="E18" s="5"/>
    </row>
    <row r="19" spans="1:5" ht="13.15" customHeight="1" x14ac:dyDescent="0.2">
      <c r="A19" s="31" t="s">
        <v>27</v>
      </c>
      <c r="B19" s="31" t="s">
        <v>73</v>
      </c>
      <c r="C19" s="5"/>
      <c r="D19" s="5"/>
      <c r="E19" s="5"/>
    </row>
    <row r="20" spans="1:5" ht="15" customHeight="1" x14ac:dyDescent="0.2">
      <c r="A20" s="31" t="s">
        <v>28</v>
      </c>
      <c r="B20" s="32" t="s">
        <v>62</v>
      </c>
      <c r="C20" s="14"/>
      <c r="D20" s="14"/>
      <c r="E20" s="14"/>
    </row>
    <row r="21" spans="1:5" ht="14.25" customHeight="1" thickBot="1" x14ac:dyDescent="0.25">
      <c r="A21" s="33" t="s">
        <v>29</v>
      </c>
      <c r="B21" s="42" t="s">
        <v>64</v>
      </c>
      <c r="C21" s="14"/>
      <c r="D21" s="14"/>
      <c r="E21" s="14"/>
    </row>
    <row r="24" spans="1:5" x14ac:dyDescent="0.2">
      <c r="B24" s="80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14_1_10</vt:lpstr>
      <vt:lpstr>Ficha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Raul Zuliani</dc:creator>
  <cp:lastModifiedBy>daniel</cp:lastModifiedBy>
  <cp:lastPrinted>2013-10-21T19:41:38Z</cp:lastPrinted>
  <dcterms:created xsi:type="dcterms:W3CDTF">2013-12-10T15:52:57Z</dcterms:created>
  <dcterms:modified xsi:type="dcterms:W3CDTF">2022-08-25T22:55:56Z</dcterms:modified>
</cp:coreProperties>
</file>