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aniel\Desktop\copia\BANCO DE DATOS IPIEC\AREAS TEMATICAS\JUSTICIA Y SEGURIDAD\"/>
    </mc:Choice>
  </mc:AlternateContent>
  <xr:revisionPtr revIDLastSave="0" documentId="8_{3E4A6221-9BB2-4B74-9B62-A1B14C3F23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9_3_02" sheetId="1" r:id="rId1"/>
    <sheet name="Ficha Tecnic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Me+UWCLxQ3xxUnNDBU1GiTJxRRg==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E5" i="1" s="1"/>
  <c r="D41" i="1"/>
  <c r="C41" i="1"/>
  <c r="B41" i="1"/>
  <c r="B5" i="1" s="1"/>
  <c r="I29" i="1"/>
  <c r="H29" i="1"/>
  <c r="H5" i="1" s="1"/>
  <c r="G29" i="1"/>
  <c r="F29" i="1"/>
  <c r="E29" i="1"/>
  <c r="D29" i="1"/>
  <c r="C29" i="1"/>
  <c r="B29" i="1"/>
  <c r="I21" i="1"/>
  <c r="I5" i="1" s="1"/>
  <c r="H21" i="1"/>
  <c r="G21" i="1"/>
  <c r="F21" i="1"/>
  <c r="E21" i="1"/>
  <c r="D21" i="1"/>
  <c r="D5" i="1" s="1"/>
  <c r="C21" i="1"/>
  <c r="B21" i="1"/>
  <c r="I14" i="1"/>
  <c r="H14" i="1"/>
  <c r="G14" i="1"/>
  <c r="F14" i="1"/>
  <c r="E14" i="1"/>
  <c r="D14" i="1"/>
  <c r="C14" i="1"/>
  <c r="B14" i="1"/>
  <c r="G5" i="1"/>
  <c r="F5" i="1"/>
  <c r="C5" i="1"/>
</calcChain>
</file>

<file path=xl/sharedStrings.xml><?xml version="1.0" encoding="utf-8"?>
<sst xmlns="http://schemas.openxmlformats.org/spreadsheetml/2006/main" count="143" uniqueCount="73">
  <si>
    <t xml:space="preserve">Tipo de Delito </t>
  </si>
  <si>
    <t>Hechos Delictuosos</t>
  </si>
  <si>
    <t>Total</t>
  </si>
  <si>
    <t>1. Homicidios dolosos</t>
  </si>
  <si>
    <t>-</t>
  </si>
  <si>
    <t>2. Homicidios dolosos en grado de tentativa</t>
  </si>
  <si>
    <t>3. Homicidios culposos en accidentes de tránsito</t>
  </si>
  <si>
    <t>4. Homicidios culposos por otros hechos</t>
  </si>
  <si>
    <t>5. Lesiones dolosas</t>
  </si>
  <si>
    <t>6. Lesiones culposas en accidentes de tránsito</t>
  </si>
  <si>
    <t>7. Lesiones culposas por otros hechos</t>
  </si>
  <si>
    <t>8. Otros delitos contra las personas</t>
  </si>
  <si>
    <t>CONTRA LAS PERSONAS</t>
  </si>
  <si>
    <t>9. Delitos contra el honor</t>
  </si>
  <si>
    <t>10. Abuso sexual con acceso carnal (Violación)</t>
  </si>
  <si>
    <t>11. Otros delitos contra la integridad sexual</t>
  </si>
  <si>
    <t>12. Delitos contra el estado civil</t>
  </si>
  <si>
    <t>13. Amenazas</t>
  </si>
  <si>
    <t>14. Otros delitos contra la libertad</t>
  </si>
  <si>
    <t xml:space="preserve">OTROS DELITOS </t>
  </si>
  <si>
    <t>15. Robos (excluye los agravados por el resultado de lesiones y/o muertes)</t>
  </si>
  <si>
    <t>16. Tentativas de robo (excluye las agravadas por el res.de lesiones y/o muertes)</t>
  </si>
  <si>
    <t>17. Robos agravados por el resultado de lesiones y/o muertes</t>
  </si>
  <si>
    <t>18. Tentativas de robo agravado por el resultado de lesiones y/o muertes</t>
  </si>
  <si>
    <t>19. Hurtos</t>
  </si>
  <si>
    <t>20. Tentativas de hurto</t>
  </si>
  <si>
    <t>21. Otros delitos contra la propiedad</t>
  </si>
  <si>
    <t>CONTRA LA PROPIEDAD</t>
  </si>
  <si>
    <t>22. Delitos contra la seguridad pública</t>
  </si>
  <si>
    <t>23. Delitos contra el orden público</t>
  </si>
  <si>
    <t>24. Delitos contra la seguridad de la nación</t>
  </si>
  <si>
    <t>25. Delitos contra los poderes públicos y el orden constitucional</t>
  </si>
  <si>
    <t>26. Delitos contra la administración pública</t>
  </si>
  <si>
    <t>27. Delitos contra la fe pública</t>
  </si>
  <si>
    <t>28. Ley 23.737 (estupefacientes)</t>
  </si>
  <si>
    <t>29. Otros delitos previstos en leyes especiales</t>
  </si>
  <si>
    <t>30. Figuras contravencionales</t>
  </si>
  <si>
    <t>31. Suicidios (consumados)</t>
  </si>
  <si>
    <t>32, Delitos contra el orden económico y financiero</t>
  </si>
  <si>
    <t>FICHA TECNICA</t>
  </si>
  <si>
    <t>ARCHIVO</t>
  </si>
  <si>
    <t>09_3_02</t>
  </si>
  <si>
    <t>Tema</t>
  </si>
  <si>
    <t>Justicia y Seguridad</t>
  </si>
  <si>
    <t>Subtema</t>
  </si>
  <si>
    <t xml:space="preserve">Delincuencia </t>
  </si>
  <si>
    <t>Serie</t>
  </si>
  <si>
    <t>Delitos con intervencion Policial por año, según tipo</t>
  </si>
  <si>
    <t>Objetivo</t>
  </si>
  <si>
    <t>Mostrar el volumen y la evolución de los hechos delictuosos ocurridos en la Ciudad de Ushuaia, registrados a través de las denuncias realizadas a las fuerzas de seguridad,  especificadas por tipo de delito. Se muestra también la cantidad de víctimas afectadas en los distintos tipos de delitos contra las personas y contra la integridad sexual.</t>
  </si>
  <si>
    <t>Cobertura geográfica</t>
  </si>
  <si>
    <t>Ciudad de Ushuaia, Provincia de Tierra del fuego AeIAS</t>
  </si>
  <si>
    <t>Cobertura temporal</t>
  </si>
  <si>
    <t>2014-2021</t>
  </si>
  <si>
    <t>Variable 1</t>
  </si>
  <si>
    <t>Hecho delictuoso registrado</t>
  </si>
  <si>
    <t>Definición operativa</t>
  </si>
  <si>
    <t xml:space="preserve">Recuento de los actos en los que presuntamente se cometen uno o más delitos y que ingresa al sistema penal a través de la denuncia de la víctima o la actuación de las fuerzas de seguridad.  </t>
  </si>
  <si>
    <t>Unidad de medida</t>
  </si>
  <si>
    <t>Método de cálculo (formula)</t>
  </si>
  <si>
    <t>Sumatoria de cada tipo de delito registrado, por año.</t>
  </si>
  <si>
    <t xml:space="preserve">Variable 2 </t>
  </si>
  <si>
    <t>Tipo de delito</t>
  </si>
  <si>
    <t>Conducta sancionada por la ley penal. Puede ser doloso (cometido con intención de causar daño) o culposo (cometido por impericia, imprudencia y negligencia). El tipo de delito es la clasificación que recibe cada figura penal en base a lo establecido en el Código Penal y al bien Jurídico contra el que atenta.</t>
  </si>
  <si>
    <t>Periodicidad de recepción (información secundaria)</t>
  </si>
  <si>
    <t>Mensual</t>
  </si>
  <si>
    <t>Periodicidad de difusión</t>
  </si>
  <si>
    <t>Anual</t>
  </si>
  <si>
    <t>Nota</t>
  </si>
  <si>
    <t>Fuente</t>
  </si>
  <si>
    <t>Instituto Provincial de Análisis e Investigación, Estadística y Censos sobre la base de datos del Ministerio de Seguridad de la Nación. Dirección Nacional de Informacion Operacional y Mapa del Delito.</t>
  </si>
  <si>
    <t>Delitos con intervención policial por año, según tipo de delito. Ciudad de Ushuaia. Años 2014 – 2021</t>
  </si>
  <si>
    <t>Fuente: Instituto Provincial de Análisis e Investigación, Estadística y Censos sobre la base de datos del Ministerio de Seguridad de la Nación. Dirección Nacional de Informacion Operacional y Mapa del Delito.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</si>
</sst>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8"/>
      <color rgb="FF000000"/>
      <name val="Arial"/>
    </font>
    <font>
      <b/>
      <sz val="9"/>
      <color theme="1"/>
      <name val="Arial"/>
    </font>
    <font>
      <b/>
      <sz val="9"/>
      <color theme="1"/>
      <name val="Calibri"/>
    </font>
    <font>
      <sz val="9"/>
      <color theme="1"/>
      <name val="Arial"/>
    </font>
    <font>
      <sz val="9"/>
      <color theme="1"/>
      <name val="Calibri"/>
    </font>
    <font>
      <sz val="9"/>
      <color rgb="FF000000"/>
      <name val="Arial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sz val="8"/>
      <color rgb="FF333333"/>
      <name val="Verdana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3" fillId="0" borderId="1" xfId="0" applyFont="1" applyBorder="1"/>
    <xf numFmtId="0" fontId="14" fillId="0" borderId="2" xfId="0" applyFont="1" applyBorder="1"/>
    <xf numFmtId="0" fontId="15" fillId="0" borderId="1" xfId="0" applyFont="1" applyBorder="1"/>
    <xf numFmtId="0" fontId="15" fillId="0" borderId="2" xfId="0" applyFont="1" applyBorder="1"/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showGridLines="0" tabSelected="1" workbookViewId="0">
      <selection activeCell="K12" sqref="K12"/>
    </sheetView>
  </sheetViews>
  <sheetFormatPr baseColWidth="10" defaultColWidth="14.42578125" defaultRowHeight="15" customHeight="1" x14ac:dyDescent="0.25"/>
  <cols>
    <col min="1" max="1" width="45.7109375" customWidth="1"/>
    <col min="2" max="9" width="12.7109375" customWidth="1"/>
    <col min="10" max="26" width="10.7109375" customWidth="1"/>
  </cols>
  <sheetData>
    <row r="1" spans="1:9" s="31" customFormat="1" x14ac:dyDescent="0.25">
      <c r="A1" s="30" t="s">
        <v>71</v>
      </c>
    </row>
    <row r="2" spans="1:9" s="31" customFormat="1" x14ac:dyDescent="0.25">
      <c r="A2" s="32"/>
      <c r="I2" s="33"/>
    </row>
    <row r="3" spans="1:9" s="31" customFormat="1" x14ac:dyDescent="0.25">
      <c r="A3" s="34"/>
      <c r="B3" s="36">
        <v>2014</v>
      </c>
      <c r="C3" s="36">
        <v>2015</v>
      </c>
      <c r="D3" s="36">
        <v>2016</v>
      </c>
      <c r="E3" s="36">
        <v>2017</v>
      </c>
      <c r="F3" s="36">
        <v>2018</v>
      </c>
      <c r="G3" s="36">
        <v>2019</v>
      </c>
      <c r="H3" s="36">
        <v>2020</v>
      </c>
      <c r="I3" s="35">
        <v>2021</v>
      </c>
    </row>
    <row r="4" spans="1:9" x14ac:dyDescent="0.25">
      <c r="A4" s="1" t="s">
        <v>0</v>
      </c>
      <c r="B4" s="24" t="s">
        <v>1</v>
      </c>
      <c r="C4" s="25"/>
      <c r="D4" s="25"/>
      <c r="E4" s="25"/>
      <c r="F4" s="25"/>
      <c r="G4" s="25"/>
      <c r="H4" s="25"/>
    </row>
    <row r="5" spans="1:9" x14ac:dyDescent="0.25">
      <c r="A5" s="2" t="s">
        <v>2</v>
      </c>
      <c r="B5" s="27">
        <f>SUM(B14,B21,B29,B41+255)</f>
        <v>3025</v>
      </c>
      <c r="C5" s="27">
        <f t="shared" ref="C5:I5" si="0">SUM(C14,C21,C29,C41)</f>
        <v>2617</v>
      </c>
      <c r="D5" s="27">
        <f t="shared" si="0"/>
        <v>3207</v>
      </c>
      <c r="E5" s="27">
        <f t="shared" si="0"/>
        <v>3665</v>
      </c>
      <c r="F5" s="27">
        <f t="shared" si="0"/>
        <v>3955</v>
      </c>
      <c r="G5" s="27">
        <f t="shared" si="0"/>
        <v>4045</v>
      </c>
      <c r="H5" s="27">
        <f t="shared" si="0"/>
        <v>3703</v>
      </c>
      <c r="I5" s="27">
        <f t="shared" si="0"/>
        <v>3949</v>
      </c>
    </row>
    <row r="6" spans="1:9" x14ac:dyDescent="0.25">
      <c r="A6" s="1" t="s">
        <v>3</v>
      </c>
      <c r="B6" s="28">
        <v>2</v>
      </c>
      <c r="C6" s="28">
        <v>1</v>
      </c>
      <c r="D6" s="28">
        <v>1</v>
      </c>
      <c r="E6" s="28">
        <v>1</v>
      </c>
      <c r="F6" s="28">
        <v>3</v>
      </c>
      <c r="G6" s="28">
        <v>1</v>
      </c>
      <c r="H6" s="28" t="s">
        <v>4</v>
      </c>
      <c r="I6" s="28">
        <v>1</v>
      </c>
    </row>
    <row r="7" spans="1:9" x14ac:dyDescent="0.25">
      <c r="A7" s="1" t="s">
        <v>5</v>
      </c>
      <c r="B7" s="28">
        <v>1</v>
      </c>
      <c r="C7" s="28" t="s">
        <v>4</v>
      </c>
      <c r="D7" s="28">
        <v>1</v>
      </c>
      <c r="E7" s="28">
        <v>2</v>
      </c>
      <c r="F7" s="28">
        <v>3</v>
      </c>
      <c r="G7" s="28">
        <v>5</v>
      </c>
      <c r="H7" s="28">
        <v>1</v>
      </c>
      <c r="I7" s="28">
        <v>1</v>
      </c>
    </row>
    <row r="8" spans="1:9" x14ac:dyDescent="0.25">
      <c r="A8" s="1" t="s">
        <v>6</v>
      </c>
      <c r="B8" s="28" t="s">
        <v>4</v>
      </c>
      <c r="C8" s="28" t="s">
        <v>4</v>
      </c>
      <c r="D8" s="28" t="s">
        <v>4</v>
      </c>
      <c r="E8" s="28">
        <v>2</v>
      </c>
      <c r="F8" s="28">
        <v>2</v>
      </c>
      <c r="G8" s="28" t="s">
        <v>4</v>
      </c>
      <c r="H8" s="28">
        <v>2</v>
      </c>
      <c r="I8" s="28">
        <v>2</v>
      </c>
    </row>
    <row r="9" spans="1:9" x14ac:dyDescent="0.25">
      <c r="A9" s="1" t="s">
        <v>7</v>
      </c>
      <c r="B9" s="28">
        <v>1</v>
      </c>
      <c r="C9" s="28" t="s">
        <v>4</v>
      </c>
      <c r="D9" s="28" t="s">
        <v>4</v>
      </c>
      <c r="E9" s="28" t="s">
        <v>4</v>
      </c>
      <c r="F9" s="28" t="s">
        <v>4</v>
      </c>
      <c r="G9" s="28" t="s">
        <v>4</v>
      </c>
      <c r="H9" s="28">
        <v>1</v>
      </c>
      <c r="I9" s="28">
        <v>1</v>
      </c>
    </row>
    <row r="10" spans="1:9" x14ac:dyDescent="0.25">
      <c r="A10" s="1" t="s">
        <v>8</v>
      </c>
      <c r="B10" s="28">
        <v>365</v>
      </c>
      <c r="C10" s="28">
        <v>300</v>
      </c>
      <c r="D10" s="28">
        <v>335</v>
      </c>
      <c r="E10" s="28">
        <v>282</v>
      </c>
      <c r="F10" s="28">
        <v>377</v>
      </c>
      <c r="G10" s="28">
        <v>334</v>
      </c>
      <c r="H10" s="28">
        <v>301</v>
      </c>
      <c r="I10" s="28">
        <v>328</v>
      </c>
    </row>
    <row r="11" spans="1:9" x14ac:dyDescent="0.25">
      <c r="A11" s="1" t="s">
        <v>9</v>
      </c>
      <c r="B11" s="28">
        <v>76</v>
      </c>
      <c r="C11" s="28">
        <v>78</v>
      </c>
      <c r="D11" s="28">
        <v>101</v>
      </c>
      <c r="E11" s="28">
        <v>101</v>
      </c>
      <c r="F11" s="28">
        <v>105</v>
      </c>
      <c r="G11" s="28">
        <v>106</v>
      </c>
      <c r="H11" s="28">
        <v>37</v>
      </c>
      <c r="I11" s="28">
        <v>67</v>
      </c>
    </row>
    <row r="12" spans="1:9" x14ac:dyDescent="0.25">
      <c r="A12" s="1" t="s">
        <v>10</v>
      </c>
      <c r="B12" s="28" t="s">
        <v>4</v>
      </c>
      <c r="C12" s="28">
        <v>3</v>
      </c>
      <c r="D12" s="28">
        <v>16</v>
      </c>
      <c r="E12" s="28">
        <v>20</v>
      </c>
      <c r="F12" s="28">
        <v>3</v>
      </c>
      <c r="G12" s="28">
        <v>8</v>
      </c>
      <c r="H12" s="28">
        <v>2</v>
      </c>
      <c r="I12" s="28">
        <v>9</v>
      </c>
    </row>
    <row r="13" spans="1:9" x14ac:dyDescent="0.25">
      <c r="A13" s="1" t="s">
        <v>11</v>
      </c>
      <c r="B13" s="28">
        <v>153</v>
      </c>
      <c r="C13" s="28">
        <v>263</v>
      </c>
      <c r="D13" s="28">
        <v>440</v>
      </c>
      <c r="E13" s="28">
        <v>509</v>
      </c>
      <c r="F13" s="28">
        <v>743</v>
      </c>
      <c r="G13" s="28">
        <v>636</v>
      </c>
      <c r="H13" s="28">
        <v>402</v>
      </c>
      <c r="I13" s="28">
        <v>585</v>
      </c>
    </row>
    <row r="14" spans="1:9" x14ac:dyDescent="0.25">
      <c r="A14" s="2" t="s">
        <v>12</v>
      </c>
      <c r="B14" s="27">
        <f t="shared" ref="B14:I14" si="1">SUM(B6:B13)</f>
        <v>598</v>
      </c>
      <c r="C14" s="27">
        <f t="shared" si="1"/>
        <v>645</v>
      </c>
      <c r="D14" s="27">
        <f t="shared" si="1"/>
        <v>894</v>
      </c>
      <c r="E14" s="27">
        <f t="shared" si="1"/>
        <v>917</v>
      </c>
      <c r="F14" s="27">
        <f t="shared" si="1"/>
        <v>1236</v>
      </c>
      <c r="G14" s="27">
        <f t="shared" si="1"/>
        <v>1090</v>
      </c>
      <c r="H14" s="27">
        <f t="shared" si="1"/>
        <v>746</v>
      </c>
      <c r="I14" s="27">
        <f t="shared" si="1"/>
        <v>994</v>
      </c>
    </row>
    <row r="15" spans="1:9" x14ac:dyDescent="0.25">
      <c r="A15" s="1" t="s">
        <v>13</v>
      </c>
      <c r="B15" s="28" t="s">
        <v>4</v>
      </c>
      <c r="C15" s="28" t="s">
        <v>4</v>
      </c>
      <c r="D15" s="28">
        <v>4</v>
      </c>
      <c r="E15" s="28" t="s">
        <v>4</v>
      </c>
      <c r="F15" s="28">
        <v>2</v>
      </c>
      <c r="G15" s="28">
        <v>2</v>
      </c>
      <c r="H15" s="28">
        <v>12</v>
      </c>
      <c r="I15" s="28">
        <v>7</v>
      </c>
    </row>
    <row r="16" spans="1:9" x14ac:dyDescent="0.25">
      <c r="A16" s="1" t="s">
        <v>14</v>
      </c>
      <c r="B16" s="28">
        <v>14</v>
      </c>
      <c r="C16" s="28">
        <v>7</v>
      </c>
      <c r="D16" s="28">
        <v>2</v>
      </c>
      <c r="E16" s="28">
        <v>9</v>
      </c>
      <c r="F16" s="28">
        <v>27</v>
      </c>
      <c r="G16" s="28">
        <v>10</v>
      </c>
      <c r="H16" s="28">
        <v>13</v>
      </c>
      <c r="I16" s="28">
        <v>17</v>
      </c>
    </row>
    <row r="17" spans="1:9" x14ac:dyDescent="0.25">
      <c r="A17" s="1" t="s">
        <v>15</v>
      </c>
      <c r="B17" s="28">
        <v>21</v>
      </c>
      <c r="C17" s="28">
        <v>18</v>
      </c>
      <c r="D17" s="28">
        <v>56</v>
      </c>
      <c r="E17" s="28">
        <v>41</v>
      </c>
      <c r="F17" s="28">
        <v>57</v>
      </c>
      <c r="G17" s="28">
        <v>60</v>
      </c>
      <c r="H17" s="28">
        <v>95</v>
      </c>
      <c r="I17" s="28">
        <v>120</v>
      </c>
    </row>
    <row r="18" spans="1:9" x14ac:dyDescent="0.25">
      <c r="A18" s="1" t="s">
        <v>16</v>
      </c>
      <c r="B18" s="28" t="s">
        <v>4</v>
      </c>
      <c r="C18" s="28" t="s">
        <v>4</v>
      </c>
      <c r="D18" s="28" t="s">
        <v>4</v>
      </c>
      <c r="E18" s="28" t="s">
        <v>4</v>
      </c>
      <c r="F18" s="28" t="s">
        <v>4</v>
      </c>
      <c r="G18" s="28" t="s">
        <v>4</v>
      </c>
      <c r="H18" s="28" t="s">
        <v>4</v>
      </c>
      <c r="I18" s="28" t="s">
        <v>4</v>
      </c>
    </row>
    <row r="19" spans="1:9" x14ac:dyDescent="0.25">
      <c r="A19" s="1" t="s">
        <v>17</v>
      </c>
      <c r="B19" s="28">
        <v>544</v>
      </c>
      <c r="C19" s="28">
        <v>414</v>
      </c>
      <c r="D19" s="28">
        <v>453</v>
      </c>
      <c r="E19" s="28">
        <v>456</v>
      </c>
      <c r="F19" s="28">
        <v>462</v>
      </c>
      <c r="G19" s="28">
        <v>494</v>
      </c>
      <c r="H19" s="28">
        <v>399</v>
      </c>
      <c r="I19" s="28">
        <v>534</v>
      </c>
    </row>
    <row r="20" spans="1:9" ht="15.75" customHeight="1" x14ac:dyDescent="0.25">
      <c r="A20" s="1" t="s">
        <v>18</v>
      </c>
      <c r="B20" s="28">
        <v>6</v>
      </c>
      <c r="C20" s="28">
        <v>10</v>
      </c>
      <c r="D20" s="28">
        <v>38</v>
      </c>
      <c r="E20" s="28">
        <v>10</v>
      </c>
      <c r="F20" s="28">
        <v>4</v>
      </c>
      <c r="G20" s="28">
        <v>5</v>
      </c>
      <c r="H20" s="28">
        <v>7</v>
      </c>
      <c r="I20" s="28">
        <v>3</v>
      </c>
    </row>
    <row r="21" spans="1:9" ht="15.75" customHeight="1" x14ac:dyDescent="0.25">
      <c r="A21" s="2" t="s">
        <v>19</v>
      </c>
      <c r="B21" s="27">
        <f t="shared" ref="B21:I21" si="2">SUM(B15:B20)</f>
        <v>585</v>
      </c>
      <c r="C21" s="27">
        <f t="shared" si="2"/>
        <v>449</v>
      </c>
      <c r="D21" s="27">
        <f t="shared" si="2"/>
        <v>553</v>
      </c>
      <c r="E21" s="27">
        <f t="shared" si="2"/>
        <v>516</v>
      </c>
      <c r="F21" s="27">
        <f t="shared" si="2"/>
        <v>552</v>
      </c>
      <c r="G21" s="27">
        <f t="shared" si="2"/>
        <v>571</v>
      </c>
      <c r="H21" s="27">
        <f t="shared" si="2"/>
        <v>526</v>
      </c>
      <c r="I21" s="27">
        <f t="shared" si="2"/>
        <v>681</v>
      </c>
    </row>
    <row r="22" spans="1:9" ht="15.75" customHeight="1" x14ac:dyDescent="0.25">
      <c r="A22" s="1" t="s">
        <v>20</v>
      </c>
      <c r="B22" s="28">
        <v>96</v>
      </c>
      <c r="C22" s="28">
        <v>121</v>
      </c>
      <c r="D22" s="28">
        <v>105</v>
      </c>
      <c r="E22" s="28">
        <v>101</v>
      </c>
      <c r="F22" s="28">
        <v>105</v>
      </c>
      <c r="G22" s="28">
        <v>116</v>
      </c>
      <c r="H22" s="28">
        <v>68</v>
      </c>
      <c r="I22" s="28">
        <v>58</v>
      </c>
    </row>
    <row r="23" spans="1:9" ht="15.75" customHeight="1" x14ac:dyDescent="0.25">
      <c r="A23" s="1" t="s">
        <v>21</v>
      </c>
      <c r="B23" s="28">
        <v>18</v>
      </c>
      <c r="C23" s="28">
        <v>22</v>
      </c>
      <c r="D23" s="28">
        <v>28</v>
      </c>
      <c r="E23" s="28">
        <v>18</v>
      </c>
      <c r="F23" s="28">
        <v>19</v>
      </c>
      <c r="G23" s="28">
        <v>21</v>
      </c>
      <c r="H23" s="28">
        <v>10</v>
      </c>
      <c r="I23" s="28">
        <v>13</v>
      </c>
    </row>
    <row r="24" spans="1:9" ht="15.75" customHeight="1" x14ac:dyDescent="0.25">
      <c r="A24" s="1" t="s">
        <v>22</v>
      </c>
      <c r="B24" s="28" t="s">
        <v>4</v>
      </c>
      <c r="C24" s="28" t="s">
        <v>4</v>
      </c>
      <c r="D24" s="28">
        <v>2</v>
      </c>
      <c r="E24" s="28" t="s">
        <v>4</v>
      </c>
      <c r="F24" s="28">
        <v>1</v>
      </c>
      <c r="G24" s="28">
        <v>2</v>
      </c>
      <c r="H24" s="28" t="s">
        <v>4</v>
      </c>
      <c r="I24" s="28" t="s">
        <v>4</v>
      </c>
    </row>
    <row r="25" spans="1:9" ht="15.75" customHeight="1" x14ac:dyDescent="0.25">
      <c r="A25" s="1" t="s">
        <v>23</v>
      </c>
      <c r="B25" s="28" t="s">
        <v>4</v>
      </c>
      <c r="C25" s="28" t="s">
        <v>4</v>
      </c>
      <c r="D25" s="28" t="s">
        <v>4</v>
      </c>
      <c r="E25" s="28" t="s">
        <v>4</v>
      </c>
      <c r="F25" s="28" t="s">
        <v>4</v>
      </c>
      <c r="G25" s="28" t="s">
        <v>4</v>
      </c>
      <c r="H25" s="28" t="s">
        <v>4</v>
      </c>
      <c r="I25" s="28" t="s">
        <v>4</v>
      </c>
    </row>
    <row r="26" spans="1:9" ht="15.75" customHeight="1" x14ac:dyDescent="0.25">
      <c r="A26" s="1" t="s">
        <v>24</v>
      </c>
      <c r="B26" s="28">
        <v>254</v>
      </c>
      <c r="C26" s="28">
        <v>275</v>
      </c>
      <c r="D26" s="28">
        <v>323</v>
      </c>
      <c r="E26" s="28">
        <v>377</v>
      </c>
      <c r="F26" s="28">
        <v>324</v>
      </c>
      <c r="G26" s="28">
        <v>399</v>
      </c>
      <c r="H26" s="28">
        <v>259</v>
      </c>
      <c r="I26" s="28">
        <v>324</v>
      </c>
    </row>
    <row r="27" spans="1:9" ht="15.75" customHeight="1" x14ac:dyDescent="0.25">
      <c r="A27" s="1" t="s">
        <v>25</v>
      </c>
      <c r="B27" s="28">
        <v>28</v>
      </c>
      <c r="C27" s="28">
        <v>29</v>
      </c>
      <c r="D27" s="28">
        <v>33</v>
      </c>
      <c r="E27" s="28">
        <v>18</v>
      </c>
      <c r="F27" s="28">
        <v>16</v>
      </c>
      <c r="G27" s="28">
        <v>29</v>
      </c>
      <c r="H27" s="28">
        <v>34</v>
      </c>
      <c r="I27" s="28">
        <v>36</v>
      </c>
    </row>
    <row r="28" spans="1:9" ht="15.75" customHeight="1" x14ac:dyDescent="0.25">
      <c r="A28" s="1" t="s">
        <v>26</v>
      </c>
      <c r="B28" s="28">
        <v>260</v>
      </c>
      <c r="C28" s="28">
        <v>346</v>
      </c>
      <c r="D28" s="28">
        <v>379</v>
      </c>
      <c r="E28" s="28">
        <v>342</v>
      </c>
      <c r="F28" s="28">
        <v>352</v>
      </c>
      <c r="G28" s="28">
        <v>356</v>
      </c>
      <c r="H28" s="28">
        <v>364</v>
      </c>
      <c r="I28" s="28">
        <v>477</v>
      </c>
    </row>
    <row r="29" spans="1:9" ht="15.75" customHeight="1" x14ac:dyDescent="0.25">
      <c r="A29" s="2" t="s">
        <v>27</v>
      </c>
      <c r="B29" s="27">
        <f t="shared" ref="B29:I29" si="3">SUM(B22:B28)</f>
        <v>656</v>
      </c>
      <c r="C29" s="27">
        <f t="shared" si="3"/>
        <v>793</v>
      </c>
      <c r="D29" s="27">
        <f t="shared" si="3"/>
        <v>870</v>
      </c>
      <c r="E29" s="27">
        <f t="shared" si="3"/>
        <v>856</v>
      </c>
      <c r="F29" s="27">
        <f t="shared" si="3"/>
        <v>817</v>
      </c>
      <c r="G29" s="27">
        <f t="shared" si="3"/>
        <v>923</v>
      </c>
      <c r="H29" s="27">
        <f t="shared" si="3"/>
        <v>735</v>
      </c>
      <c r="I29" s="27">
        <f t="shared" si="3"/>
        <v>908</v>
      </c>
    </row>
    <row r="30" spans="1:9" ht="15.75" customHeight="1" x14ac:dyDescent="0.25">
      <c r="A30" s="1" t="s">
        <v>28</v>
      </c>
      <c r="B30" s="28">
        <v>2</v>
      </c>
      <c r="C30" s="28">
        <v>3</v>
      </c>
      <c r="D30" s="28">
        <v>10</v>
      </c>
      <c r="E30" s="28">
        <v>2</v>
      </c>
      <c r="F30" s="28" t="s">
        <v>4</v>
      </c>
      <c r="G30" s="28" t="s">
        <v>4</v>
      </c>
      <c r="H30" s="28">
        <v>220</v>
      </c>
      <c r="I30" s="28">
        <v>108</v>
      </c>
    </row>
    <row r="31" spans="1:9" ht="15.75" customHeight="1" x14ac:dyDescent="0.25">
      <c r="A31" s="1" t="s">
        <v>29</v>
      </c>
      <c r="B31" s="28">
        <v>3</v>
      </c>
      <c r="C31" s="28" t="s">
        <v>4</v>
      </c>
      <c r="D31" s="28">
        <v>3</v>
      </c>
      <c r="E31" s="28">
        <v>2</v>
      </c>
      <c r="F31" s="28">
        <v>3</v>
      </c>
      <c r="G31" s="28">
        <v>3</v>
      </c>
      <c r="H31" s="28">
        <v>7</v>
      </c>
      <c r="I31" s="28">
        <v>4</v>
      </c>
    </row>
    <row r="32" spans="1:9" ht="15.75" customHeight="1" x14ac:dyDescent="0.25">
      <c r="A32" s="1" t="s">
        <v>30</v>
      </c>
      <c r="B32" s="28" t="s">
        <v>4</v>
      </c>
      <c r="C32" s="28" t="s">
        <v>4</v>
      </c>
      <c r="D32" s="28" t="s">
        <v>4</v>
      </c>
      <c r="E32" s="28" t="s">
        <v>4</v>
      </c>
      <c r="F32" s="28" t="s">
        <v>4</v>
      </c>
      <c r="G32" s="28" t="s">
        <v>4</v>
      </c>
      <c r="H32" s="28">
        <v>1</v>
      </c>
      <c r="I32" s="28" t="s">
        <v>4</v>
      </c>
    </row>
    <row r="33" spans="1:9" ht="15.75" customHeight="1" x14ac:dyDescent="0.25">
      <c r="A33" s="1" t="s">
        <v>31</v>
      </c>
      <c r="B33" s="28" t="s">
        <v>4</v>
      </c>
      <c r="C33" s="28" t="s">
        <v>4</v>
      </c>
      <c r="D33" s="28" t="s">
        <v>4</v>
      </c>
      <c r="E33" s="28" t="s">
        <v>4</v>
      </c>
      <c r="F33" s="28">
        <v>1</v>
      </c>
      <c r="G33" s="28" t="s">
        <v>4</v>
      </c>
      <c r="H33" s="28">
        <v>67</v>
      </c>
      <c r="I33" s="28">
        <v>5</v>
      </c>
    </row>
    <row r="34" spans="1:9" ht="15.75" customHeight="1" x14ac:dyDescent="0.25">
      <c r="A34" s="1" t="s">
        <v>32</v>
      </c>
      <c r="B34" s="28">
        <v>7</v>
      </c>
      <c r="C34" s="28">
        <v>6</v>
      </c>
      <c r="D34" s="28">
        <v>6</v>
      </c>
      <c r="E34" s="28" t="s">
        <v>4</v>
      </c>
      <c r="F34" s="28">
        <v>4</v>
      </c>
      <c r="G34" s="28">
        <v>7</v>
      </c>
      <c r="H34" s="28">
        <v>1</v>
      </c>
      <c r="I34" s="28">
        <v>11</v>
      </c>
    </row>
    <row r="35" spans="1:9" ht="15.75" customHeight="1" x14ac:dyDescent="0.25">
      <c r="A35" s="1" t="s">
        <v>33</v>
      </c>
      <c r="B35" s="28">
        <v>2</v>
      </c>
      <c r="C35" s="28">
        <v>1</v>
      </c>
      <c r="D35" s="28" t="s">
        <v>4</v>
      </c>
      <c r="E35" s="28" t="s">
        <v>4</v>
      </c>
      <c r="F35" s="28" t="s">
        <v>4</v>
      </c>
      <c r="G35" s="28" t="s">
        <v>4</v>
      </c>
      <c r="H35" s="28" t="s">
        <v>4</v>
      </c>
      <c r="I35" s="28" t="s">
        <v>4</v>
      </c>
    </row>
    <row r="36" spans="1:9" ht="15.75" customHeight="1" x14ac:dyDescent="0.25">
      <c r="A36" s="1" t="s">
        <v>34</v>
      </c>
      <c r="B36" s="28" t="s">
        <v>4</v>
      </c>
      <c r="C36" s="28">
        <v>3</v>
      </c>
      <c r="D36" s="28" t="s">
        <v>4</v>
      </c>
      <c r="E36" s="28" t="s">
        <v>4</v>
      </c>
      <c r="F36" s="28" t="s">
        <v>4</v>
      </c>
      <c r="G36" s="28" t="s">
        <v>4</v>
      </c>
      <c r="H36" s="28">
        <v>3</v>
      </c>
      <c r="I36" s="28">
        <v>2</v>
      </c>
    </row>
    <row r="37" spans="1:9" ht="15.75" customHeight="1" x14ac:dyDescent="0.25">
      <c r="A37" s="1" t="s">
        <v>35</v>
      </c>
      <c r="B37" s="28">
        <v>123</v>
      </c>
      <c r="C37" s="28">
        <v>83</v>
      </c>
      <c r="D37" s="28">
        <v>138</v>
      </c>
      <c r="E37" s="28">
        <v>195</v>
      </c>
      <c r="F37" s="28">
        <v>99</v>
      </c>
      <c r="G37" s="28">
        <v>49</v>
      </c>
      <c r="H37" s="28">
        <v>61</v>
      </c>
      <c r="I37" s="28">
        <v>171</v>
      </c>
    </row>
    <row r="38" spans="1:9" ht="15.75" customHeight="1" x14ac:dyDescent="0.25">
      <c r="A38" s="1" t="s">
        <v>36</v>
      </c>
      <c r="B38" s="28">
        <v>791</v>
      </c>
      <c r="C38" s="28">
        <v>628</v>
      </c>
      <c r="D38" s="28">
        <v>725</v>
      </c>
      <c r="E38" s="28">
        <v>1169</v>
      </c>
      <c r="F38" s="28">
        <v>1236</v>
      </c>
      <c r="G38" s="28">
        <v>1389</v>
      </c>
      <c r="H38" s="28">
        <v>1333</v>
      </c>
      <c r="I38" s="28">
        <v>1055</v>
      </c>
    </row>
    <row r="39" spans="1:9" ht="15.75" customHeight="1" x14ac:dyDescent="0.25">
      <c r="A39" s="1" t="s">
        <v>37</v>
      </c>
      <c r="B39" s="28">
        <v>3</v>
      </c>
      <c r="C39" s="28">
        <v>6</v>
      </c>
      <c r="D39" s="28">
        <v>8</v>
      </c>
      <c r="E39" s="28">
        <v>7</v>
      </c>
      <c r="F39" s="28">
        <v>4</v>
      </c>
      <c r="G39" s="28">
        <v>6</v>
      </c>
      <c r="H39" s="28">
        <v>3</v>
      </c>
      <c r="I39" s="28">
        <v>10</v>
      </c>
    </row>
    <row r="40" spans="1:9" ht="15.75" customHeight="1" x14ac:dyDescent="0.25">
      <c r="A40" s="1" t="s">
        <v>38</v>
      </c>
      <c r="B40" s="28" t="s">
        <v>4</v>
      </c>
      <c r="C40" s="28" t="s">
        <v>4</v>
      </c>
      <c r="D40" s="28" t="s">
        <v>4</v>
      </c>
      <c r="E40" s="28">
        <v>1</v>
      </c>
      <c r="F40" s="28">
        <v>3</v>
      </c>
      <c r="G40" s="28">
        <v>7</v>
      </c>
      <c r="H40" s="28" t="s">
        <v>4</v>
      </c>
      <c r="I40" s="28" t="s">
        <v>4</v>
      </c>
    </row>
    <row r="41" spans="1:9" ht="15.75" customHeight="1" x14ac:dyDescent="0.25">
      <c r="A41" s="3" t="s">
        <v>19</v>
      </c>
      <c r="B41" s="29">
        <f t="shared" ref="B41:I41" si="4">SUM(B30:B40)</f>
        <v>931</v>
      </c>
      <c r="C41" s="29">
        <f t="shared" si="4"/>
        <v>730</v>
      </c>
      <c r="D41" s="29">
        <f t="shared" si="4"/>
        <v>890</v>
      </c>
      <c r="E41" s="29">
        <f t="shared" si="4"/>
        <v>1376</v>
      </c>
      <c r="F41" s="29">
        <f t="shared" si="4"/>
        <v>1350</v>
      </c>
      <c r="G41" s="29">
        <f t="shared" si="4"/>
        <v>1461</v>
      </c>
      <c r="H41" s="29">
        <f t="shared" si="4"/>
        <v>1696</v>
      </c>
      <c r="I41" s="29">
        <f t="shared" si="4"/>
        <v>1366</v>
      </c>
    </row>
    <row r="42" spans="1:9" ht="15.7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9" ht="15.75" customHeight="1" x14ac:dyDescent="0.25">
      <c r="A43" s="37" t="s">
        <v>72</v>
      </c>
      <c r="B43" s="1"/>
      <c r="C43" s="1"/>
      <c r="D43" s="1"/>
      <c r="E43" s="1"/>
      <c r="F43" s="1"/>
      <c r="G43" s="1"/>
      <c r="H43" s="1"/>
    </row>
    <row r="44" spans="1:9" ht="15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9" ht="15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9" ht="15.7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9" ht="15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9" ht="15.7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5"/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showGridLines="0" workbookViewId="0"/>
  </sheetViews>
  <sheetFormatPr baseColWidth="10" defaultColWidth="14.42578125" defaultRowHeight="15" customHeight="1" x14ac:dyDescent="0.25"/>
  <cols>
    <col min="1" max="1" width="28.7109375" customWidth="1"/>
    <col min="2" max="2" width="49.85546875" customWidth="1"/>
    <col min="3" max="26" width="10.7109375" customWidth="1"/>
  </cols>
  <sheetData>
    <row r="1" spans="1:2" ht="19.5" customHeight="1" x14ac:dyDescent="0.25">
      <c r="A1" s="26" t="s">
        <v>39</v>
      </c>
      <c r="B1" s="25"/>
    </row>
    <row r="2" spans="1:2" ht="15.75" customHeight="1" x14ac:dyDescent="0.25">
      <c r="A2" s="25"/>
      <c r="B2" s="25"/>
    </row>
    <row r="3" spans="1:2" ht="30" customHeight="1" x14ac:dyDescent="0.25">
      <c r="A3" s="4" t="s">
        <v>40</v>
      </c>
      <c r="B3" s="4" t="s">
        <v>41</v>
      </c>
    </row>
    <row r="4" spans="1:2" ht="28.5" customHeight="1" x14ac:dyDescent="0.25">
      <c r="A4" s="5" t="s">
        <v>42</v>
      </c>
      <c r="B4" s="5" t="s">
        <v>43</v>
      </c>
    </row>
    <row r="5" spans="1:2" ht="27.75" customHeight="1" x14ac:dyDescent="0.25">
      <c r="A5" s="6" t="s">
        <v>44</v>
      </c>
      <c r="B5" s="6" t="s">
        <v>45</v>
      </c>
    </row>
    <row r="6" spans="1:2" ht="21.75" customHeight="1" x14ac:dyDescent="0.25">
      <c r="A6" s="6" t="s">
        <v>46</v>
      </c>
      <c r="B6" s="6" t="s">
        <v>47</v>
      </c>
    </row>
    <row r="7" spans="1:2" ht="96.75" customHeight="1" x14ac:dyDescent="0.25">
      <c r="A7" s="6" t="s">
        <v>48</v>
      </c>
      <c r="B7" s="6" t="s">
        <v>49</v>
      </c>
    </row>
    <row r="8" spans="1:2" ht="31.5" customHeight="1" x14ac:dyDescent="0.25">
      <c r="A8" s="6" t="s">
        <v>50</v>
      </c>
      <c r="B8" s="6" t="s">
        <v>51</v>
      </c>
    </row>
    <row r="9" spans="1:2" ht="30" customHeight="1" x14ac:dyDescent="0.25">
      <c r="A9" s="7" t="s">
        <v>52</v>
      </c>
      <c r="B9" s="7" t="s">
        <v>53</v>
      </c>
    </row>
    <row r="10" spans="1:2" ht="24" customHeight="1" x14ac:dyDescent="0.25">
      <c r="A10" s="4" t="s">
        <v>54</v>
      </c>
      <c r="B10" s="8" t="s">
        <v>55</v>
      </c>
    </row>
    <row r="11" spans="1:2" ht="59.25" customHeight="1" x14ac:dyDescent="0.25">
      <c r="A11" s="9" t="s">
        <v>56</v>
      </c>
      <c r="B11" s="10" t="s">
        <v>57</v>
      </c>
    </row>
    <row r="12" spans="1:2" ht="21" customHeight="1" x14ac:dyDescent="0.25">
      <c r="A12" s="11" t="s">
        <v>58</v>
      </c>
      <c r="B12" s="12" t="s">
        <v>55</v>
      </c>
    </row>
    <row r="13" spans="1:2" ht="28.5" customHeight="1" x14ac:dyDescent="0.25">
      <c r="A13" s="13" t="s">
        <v>59</v>
      </c>
      <c r="B13" s="14" t="s">
        <v>60</v>
      </c>
    </row>
    <row r="14" spans="1:2" ht="33.75" customHeight="1" x14ac:dyDescent="0.25">
      <c r="A14" s="8" t="s">
        <v>61</v>
      </c>
      <c r="B14" s="8" t="s">
        <v>62</v>
      </c>
    </row>
    <row r="15" spans="1:2" ht="62.25" customHeight="1" x14ac:dyDescent="0.25">
      <c r="A15" s="15" t="s">
        <v>56</v>
      </c>
      <c r="B15" s="16" t="s">
        <v>63</v>
      </c>
    </row>
    <row r="16" spans="1:2" ht="41.25" customHeight="1" x14ac:dyDescent="0.25">
      <c r="A16" s="17" t="s">
        <v>64</v>
      </c>
      <c r="B16" s="17" t="s">
        <v>65</v>
      </c>
    </row>
    <row r="17" spans="1:2" ht="30" customHeight="1" x14ac:dyDescent="0.25">
      <c r="A17" s="18" t="s">
        <v>66</v>
      </c>
      <c r="B17" s="18" t="s">
        <v>67</v>
      </c>
    </row>
    <row r="18" spans="1:2" ht="21.75" customHeight="1" x14ac:dyDescent="0.25">
      <c r="A18" s="18" t="s">
        <v>68</v>
      </c>
      <c r="B18" s="19"/>
    </row>
    <row r="19" spans="1:2" ht="48" x14ac:dyDescent="0.25">
      <c r="A19" s="20" t="s">
        <v>69</v>
      </c>
      <c r="B19" s="21" t="s">
        <v>70</v>
      </c>
    </row>
    <row r="20" spans="1:2" x14ac:dyDescent="0.25">
      <c r="A20" s="22"/>
      <c r="B20" s="22"/>
    </row>
    <row r="21" spans="1:2" ht="15.75" customHeight="1" x14ac:dyDescent="0.25">
      <c r="A21" s="23"/>
      <c r="B21" s="23"/>
    </row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09_3_02</vt:lpstr>
      <vt:lpstr>Ficha Tecnica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</cp:lastModifiedBy>
  <dcterms:created xsi:type="dcterms:W3CDTF">2021-02-23T15:59:18Z</dcterms:created>
  <dcterms:modified xsi:type="dcterms:W3CDTF">2022-08-25T21:01:42Z</dcterms:modified>
</cp:coreProperties>
</file>