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40" windowWidth="18615" windowHeight="11190"/>
  </bookViews>
  <sheets>
    <sheet name="Indice" sheetId="1" r:id="rId1"/>
    <sheet name=" 1988-2003" sheetId="2" r:id="rId2"/>
    <sheet name="2003-2022" sheetId="3" r:id="rId3"/>
    <sheet name="Ficha Tecnica" sheetId="4" r:id="rId4"/>
  </sheets>
  <calcPr calcId="125725"/>
  <extLst>
    <ext uri="GoogleSheetsCustomDataVersion1">
      <go:sheetsCustomData xmlns:go="http://customooxmlschemas.google.com/" r:id="rId8" roundtripDataSignature="AMtx7mj6xsk1GVnIeiKZn+fQSeC10hkU8g=="/>
    </ext>
  </extLst>
</workbook>
</file>

<file path=xl/calcChain.xml><?xml version="1.0" encoding="utf-8"?>
<calcChain xmlns="http://schemas.openxmlformats.org/spreadsheetml/2006/main">
  <c r="F17" i="2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<sst xmlns="http://schemas.openxmlformats.org/spreadsheetml/2006/main" count="343" uniqueCount="71">
  <si>
    <r>
      <rPr>
        <b/>
        <sz val="9"/>
        <color rgb="FF000000"/>
        <rFont val="Arial"/>
      </rPr>
      <t xml:space="preserve"> </t>
    </r>
    <r>
      <rPr>
        <sz val="9"/>
        <color rgb="FF000000"/>
        <rFont val="Arial"/>
      </rPr>
      <t>Evolución de la población total desocupada según grupos de edad. Aglomerado Ushuaia - Río Grande.  1988-2022</t>
    </r>
  </si>
  <si>
    <t>1988-2003</t>
  </si>
  <si>
    <t>2003-2022</t>
  </si>
  <si>
    <t>Ficha Tecnica</t>
  </si>
  <si>
    <t>Evolución de la población total desocupada según grupos de edad. Aglomerado Ushuaia - Río Grande. Ondas 1988-2003</t>
  </si>
  <si>
    <t>Grupos de edad</t>
  </si>
  <si>
    <t>EPH - Puntual - Ondas por año</t>
  </si>
  <si>
    <t>Mayo</t>
  </si>
  <si>
    <t>Octubre</t>
  </si>
  <si>
    <t>Abril</t>
  </si>
  <si>
    <t>Total</t>
  </si>
  <si>
    <t>Hasta 9 años</t>
  </si>
  <si>
    <t>-</t>
  </si>
  <si>
    <t>10 a 14 años</t>
  </si>
  <si>
    <t>15 a 19 años</t>
  </si>
  <si>
    <t>20 a 24 años</t>
  </si>
  <si>
    <t>25 a 29 años</t>
  </si>
  <si>
    <t>30 a 39 años</t>
  </si>
  <si>
    <t>40 a 49 años</t>
  </si>
  <si>
    <t>50 a 59 años</t>
  </si>
  <si>
    <t>60 a 69 años</t>
  </si>
  <si>
    <t>70 y más</t>
  </si>
  <si>
    <t>NS/NR</t>
  </si>
  <si>
    <t>Fuente: Elaborado por IPIEC en base a Encuesta Permanente de Hogares.</t>
  </si>
  <si>
    <t xml:space="preserve"> Evolución de la población total desocupada según grupos de edad. Aglomerado Ushuaia - Río Grande.  2003-2022</t>
  </si>
  <si>
    <t>EPH Continua - semestres</t>
  </si>
  <si>
    <t>2º. Sem</t>
  </si>
  <si>
    <t>1º. Sem</t>
  </si>
  <si>
    <t>3er Trim</t>
  </si>
  <si>
    <t>4to Trim</t>
  </si>
  <si>
    <t>1er Trim</t>
  </si>
  <si>
    <t>2do Trim</t>
  </si>
  <si>
    <t>3er Trim(1)</t>
  </si>
  <si>
    <t>.</t>
  </si>
  <si>
    <t>10 a 19 años</t>
  </si>
  <si>
    <t>20 a 29 años</t>
  </si>
  <si>
    <r>
      <rPr>
        <b/>
        <sz val="8"/>
        <color theme="1"/>
        <rFont val="Arial"/>
      </rPr>
      <t>.</t>
    </r>
    <r>
      <rPr>
        <sz val="8"/>
        <color theme="1"/>
        <rFont val="Arial"/>
      </rPr>
      <t xml:space="preserve"> Dato No Registrado</t>
    </r>
  </si>
  <si>
    <t>(1) Debido a diversas dificultades observadas en el relevamiento del aglomerado Ushuaia-Río Grande durante el tercer trimestre de 2020 –producto del aislamiento social, preventivo y
obligatorio–, se determinó no incluir los datos correspondientes en los informes de dicho trimestre. Actualmente, con la asistencia de la EPH-INDEC, la DPE de Tierra del Fuego se encuentra
trabajando en el mejoramiento de los procesos para regularizar la publicación de sus resultados a partir de los próximos informes calendarizados.</t>
  </si>
  <si>
    <t>FICHA TECNICA</t>
  </si>
  <si>
    <t>ARCHIVO</t>
  </si>
  <si>
    <t>03_1_10</t>
  </si>
  <si>
    <t>Tema</t>
  </si>
  <si>
    <t>Trabajo</t>
  </si>
  <si>
    <t>Subtema</t>
  </si>
  <si>
    <t xml:space="preserve">Fuerza de trabajo </t>
  </si>
  <si>
    <t>Serie</t>
  </si>
  <si>
    <t xml:space="preserve"> Evolución de la población total desocupada según grupos de edad. Aglomerado Ushuaia - Río Grande</t>
  </si>
  <si>
    <t>Objetivo</t>
  </si>
  <si>
    <t>Presentar la evolucion de los desocupados por grupos de edad</t>
  </si>
  <si>
    <t>Cobertura geográfica</t>
  </si>
  <si>
    <t>Aglomerado Ushuaia-Río Grande, Provincia de Tierra del Fuego AeIAS</t>
  </si>
  <si>
    <t>Cobertura temporal</t>
  </si>
  <si>
    <t>1988- 2022</t>
  </si>
  <si>
    <t>Variable 1</t>
  </si>
  <si>
    <t>Grupos de Edad</t>
  </si>
  <si>
    <t>Definición operativa</t>
  </si>
  <si>
    <t>Población agrupada en  grupos de edad, siendo la edad los años cumplidos a la fecha.</t>
  </si>
  <si>
    <t>Variable 2</t>
  </si>
  <si>
    <t>Tasa de desocupados</t>
  </si>
  <si>
    <t xml:space="preserve">Muestra el nivel de desocupación por grupo de edad en relación a la población económicamente activa. En otras palabras, es la parte de la población que estando sin trabajo, se encuentra buscando activamente y en disponibilidad de trabajar. La definición corresponde a la desocupación abierta. Los desocupados son personas de 10 años y más que, no teniendo ocupación, están buscando activamente trabajo y están disponibles para trabajar a más tardar en dos semanas más. Incluye, además, a los que interrumpieron momentáneamente la búsqueda en la semana de referencia por razones circunstanciales y a los suspendidos sin pago que buscaron activamente trabajo y se encuentran disponibles. </t>
  </si>
  <si>
    <t>Unidad de Medida</t>
  </si>
  <si>
    <t>Porcentaje</t>
  </si>
  <si>
    <t>Método de Cálculo (formula)</t>
  </si>
  <si>
    <t xml:space="preserve">Cociente entre la poblacion desocupada por grupo de edad y la poblacion total desocupada, por cien. </t>
  </si>
  <si>
    <t xml:space="preserve">Periodicidad de recepción </t>
  </si>
  <si>
    <t xml:space="preserve">Trimestral </t>
  </si>
  <si>
    <t>Periodicidad de difusión</t>
  </si>
  <si>
    <t>Anual</t>
  </si>
  <si>
    <t>Nota</t>
  </si>
  <si>
    <t>Fuente</t>
  </si>
  <si>
    <t>Elaborado por IPIEC en base a Encuesta Permanente de Hogares.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</si>
</sst>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color rgb="FF000000"/>
      <name val="Calibri"/>
      <scheme val="minor"/>
    </font>
    <font>
      <b/>
      <sz val="9"/>
      <color rgb="FF000000"/>
      <name val="Arial"/>
    </font>
    <font>
      <u/>
      <sz val="10"/>
      <color theme="10"/>
      <name val="Arial"/>
    </font>
    <font>
      <sz val="9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0"/>
      <name val="Calibri"/>
    </font>
    <font>
      <sz val="8"/>
      <color rgb="FF000000"/>
      <name val="Arial"/>
    </font>
    <font>
      <sz val="8"/>
      <color theme="1"/>
      <name val="Arial"/>
    </font>
    <font>
      <b/>
      <sz val="8"/>
      <color theme="1"/>
      <name val="Arial"/>
    </font>
    <font>
      <sz val="8"/>
      <color theme="1"/>
      <name val="Calibri"/>
    </font>
    <font>
      <sz val="10"/>
      <color theme="1"/>
      <name val="Calibri"/>
      <scheme val="minor"/>
    </font>
    <font>
      <sz val="8"/>
      <color rgb="FF000000"/>
      <name val="Calibri"/>
    </font>
    <font>
      <b/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5" fillId="2" borderId="4" xfId="0" applyFont="1" applyFill="1" applyBorder="1"/>
    <xf numFmtId="0" fontId="8" fillId="0" borderId="0" xfId="0" applyFont="1"/>
    <xf numFmtId="0" fontId="6" fillId="0" borderId="0" xfId="0" applyFont="1"/>
    <xf numFmtId="164" fontId="6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10" xfId="0" applyFont="1" applyBorder="1"/>
    <xf numFmtId="164" fontId="10" fillId="0" borderId="10" xfId="0" applyNumberFormat="1" applyFont="1" applyBorder="1"/>
    <xf numFmtId="164" fontId="8" fillId="0" borderId="10" xfId="0" applyNumberFormat="1" applyFont="1" applyBorder="1"/>
    <xf numFmtId="0" fontId="8" fillId="0" borderId="10" xfId="0" applyFont="1" applyBorder="1"/>
    <xf numFmtId="0" fontId="10" fillId="0" borderId="0" xfId="0" applyFont="1"/>
    <xf numFmtId="0" fontId="3" fillId="0" borderId="0" xfId="0" applyFont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164" fontId="8" fillId="0" borderId="0" xfId="0" applyNumberFormat="1" applyFont="1" applyAlignment="1"/>
    <xf numFmtId="0" fontId="10" fillId="0" borderId="12" xfId="0" applyFont="1" applyBorder="1"/>
    <xf numFmtId="0" fontId="10" fillId="0" borderId="12" xfId="0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/>
    <xf numFmtId="164" fontId="10" fillId="0" borderId="0" xfId="0" applyNumberFormat="1" applyFont="1" applyAlignment="1">
      <alignment horizontal="right"/>
    </xf>
    <xf numFmtId="164" fontId="11" fillId="0" borderId="0" xfId="0" applyNumberFormat="1" applyFont="1"/>
    <xf numFmtId="0" fontId="9" fillId="0" borderId="0" xfId="0" applyFont="1"/>
    <xf numFmtId="0" fontId="9" fillId="0" borderId="0" xfId="0" applyFont="1" applyAlignment="1"/>
    <xf numFmtId="164" fontId="12" fillId="0" borderId="0" xfId="0" applyNumberFormat="1" applyFont="1"/>
    <xf numFmtId="0" fontId="13" fillId="0" borderId="0" xfId="0" applyFont="1" applyAlignment="1">
      <alignment wrapText="1"/>
    </xf>
    <xf numFmtId="0" fontId="6" fillId="3" borderId="15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14" fillId="3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3" borderId="8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13" fillId="3" borderId="19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9" fillId="3" borderId="20" xfId="0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9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6" fillId="2" borderId="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/>
    <xf numFmtId="0" fontId="6" fillId="0" borderId="10" xfId="0" applyFont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7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00"/>
  <sheetViews>
    <sheetView tabSelected="1" workbookViewId="0"/>
  </sheetViews>
  <sheetFormatPr baseColWidth="10" defaultColWidth="14.42578125" defaultRowHeight="15" customHeight="1"/>
  <cols>
    <col min="1" max="26" width="10.7109375" customWidth="1"/>
  </cols>
  <sheetData>
    <row r="1" spans="1:1" ht="12.75" customHeight="1">
      <c r="A1" s="1" t="s">
        <v>0</v>
      </c>
    </row>
    <row r="2" spans="1:1" ht="12.75" customHeight="1"/>
    <row r="3" spans="1:1" ht="12.75" customHeight="1"/>
    <row r="4" spans="1:1" ht="12.75" customHeight="1">
      <c r="A4" s="2" t="s">
        <v>1</v>
      </c>
    </row>
    <row r="5" spans="1:1" ht="12.75" customHeight="1">
      <c r="A5" s="2" t="s">
        <v>2</v>
      </c>
    </row>
    <row r="6" spans="1:1" ht="12.75" customHeight="1">
      <c r="A6" s="2" t="s">
        <v>3</v>
      </c>
    </row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A4" location=" 1988-2003!A1" display="1988-2003"/>
    <hyperlink ref="A5" location="2003-2022!A1" display="2003-2022"/>
    <hyperlink ref="A6" location="Ficha Tecnica!A1" display="Ficha Tecnica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0"/>
  <sheetViews>
    <sheetView showGridLines="0" workbookViewId="0">
      <pane xSplit="1" topLeftCell="B1" activePane="topRight" state="frozen"/>
      <selection pane="topRight" activeCell="C2" sqref="C2"/>
    </sheetView>
  </sheetViews>
  <sheetFormatPr baseColWidth="10" defaultColWidth="14.42578125" defaultRowHeight="15" customHeight="1"/>
  <cols>
    <col min="1" max="1" width="14.28515625" customWidth="1"/>
    <col min="2" max="13" width="7.7109375" customWidth="1"/>
    <col min="14" max="32" width="8.7109375" customWidth="1"/>
    <col min="33" max="34" width="11.42578125" customWidth="1"/>
  </cols>
  <sheetData>
    <row r="1" spans="1:34" ht="12.75" customHeight="1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" customHeight="1">
      <c r="A3" s="77" t="s">
        <v>5</v>
      </c>
      <c r="B3" s="80" t="s">
        <v>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7"/>
      <c r="AH3" s="7"/>
    </row>
    <row r="4" spans="1:34" ht="12.75" customHeight="1">
      <c r="A4" s="78"/>
      <c r="B4" s="80">
        <v>1988</v>
      </c>
      <c r="C4" s="81"/>
      <c r="D4" s="80">
        <v>1989</v>
      </c>
      <c r="E4" s="81"/>
      <c r="F4" s="80">
        <v>1990</v>
      </c>
      <c r="G4" s="81"/>
      <c r="H4" s="80">
        <v>1991</v>
      </c>
      <c r="I4" s="81"/>
      <c r="J4" s="80">
        <v>1992</v>
      </c>
      <c r="K4" s="81"/>
      <c r="L4" s="75">
        <v>1993</v>
      </c>
      <c r="M4" s="76"/>
      <c r="N4" s="75">
        <v>1994</v>
      </c>
      <c r="O4" s="76"/>
      <c r="P4" s="75">
        <v>1995</v>
      </c>
      <c r="Q4" s="76"/>
      <c r="R4" s="75">
        <v>1996</v>
      </c>
      <c r="S4" s="76"/>
      <c r="T4" s="75">
        <v>1997</v>
      </c>
      <c r="U4" s="76"/>
      <c r="V4" s="75">
        <v>1998</v>
      </c>
      <c r="W4" s="76"/>
      <c r="X4" s="75">
        <v>1999</v>
      </c>
      <c r="Y4" s="76"/>
      <c r="Z4" s="75">
        <v>2000</v>
      </c>
      <c r="AA4" s="76"/>
      <c r="AB4" s="75">
        <v>2001</v>
      </c>
      <c r="AC4" s="76"/>
      <c r="AD4" s="75">
        <v>2002</v>
      </c>
      <c r="AE4" s="76"/>
      <c r="AF4" s="8">
        <v>2003</v>
      </c>
      <c r="AG4" s="7"/>
      <c r="AH4" s="7"/>
    </row>
    <row r="5" spans="1:34" ht="12.75" customHeight="1">
      <c r="A5" s="79"/>
      <c r="B5" s="9" t="s">
        <v>7</v>
      </c>
      <c r="C5" s="9" t="s">
        <v>8</v>
      </c>
      <c r="D5" s="9" t="s">
        <v>7</v>
      </c>
      <c r="E5" s="9" t="s">
        <v>8</v>
      </c>
      <c r="F5" s="9" t="s">
        <v>7</v>
      </c>
      <c r="G5" s="9" t="s">
        <v>8</v>
      </c>
      <c r="H5" s="9" t="s">
        <v>7</v>
      </c>
      <c r="I5" s="9" t="s">
        <v>8</v>
      </c>
      <c r="J5" s="9" t="s">
        <v>7</v>
      </c>
      <c r="K5" s="9" t="s">
        <v>8</v>
      </c>
      <c r="L5" s="9" t="s">
        <v>7</v>
      </c>
      <c r="M5" s="9" t="s">
        <v>8</v>
      </c>
      <c r="N5" s="9" t="s">
        <v>7</v>
      </c>
      <c r="O5" s="9" t="s">
        <v>8</v>
      </c>
      <c r="P5" s="9" t="s">
        <v>7</v>
      </c>
      <c r="Q5" s="9" t="s">
        <v>8</v>
      </c>
      <c r="R5" s="9" t="s">
        <v>9</v>
      </c>
      <c r="S5" s="9" t="s">
        <v>8</v>
      </c>
      <c r="T5" s="9" t="s">
        <v>9</v>
      </c>
      <c r="U5" s="9" t="s">
        <v>8</v>
      </c>
      <c r="V5" s="9" t="s">
        <v>7</v>
      </c>
      <c r="W5" s="9" t="s">
        <v>8</v>
      </c>
      <c r="X5" s="9" t="s">
        <v>7</v>
      </c>
      <c r="Y5" s="9" t="s">
        <v>8</v>
      </c>
      <c r="Z5" s="9" t="s">
        <v>7</v>
      </c>
      <c r="AA5" s="9" t="s">
        <v>8</v>
      </c>
      <c r="AB5" s="9" t="s">
        <v>7</v>
      </c>
      <c r="AC5" s="9" t="s">
        <v>8</v>
      </c>
      <c r="AD5" s="9" t="s">
        <v>7</v>
      </c>
      <c r="AE5" s="9" t="s">
        <v>8</v>
      </c>
      <c r="AF5" s="9" t="s">
        <v>7</v>
      </c>
      <c r="AG5" s="10"/>
      <c r="AH5" s="10"/>
    </row>
    <row r="6" spans="1:34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5"/>
      <c r="AH6" s="5"/>
    </row>
    <row r="7" spans="1:34" ht="12.75" customHeight="1">
      <c r="A7" s="12" t="s">
        <v>10</v>
      </c>
      <c r="B7" s="13">
        <v>100</v>
      </c>
      <c r="C7" s="13">
        <v>100</v>
      </c>
      <c r="D7" s="13">
        <v>100</v>
      </c>
      <c r="E7" s="13">
        <v>100</v>
      </c>
      <c r="F7" s="13">
        <v>176</v>
      </c>
      <c r="G7" s="13">
        <v>100</v>
      </c>
      <c r="H7" s="13">
        <v>100</v>
      </c>
      <c r="I7" s="13">
        <v>100</v>
      </c>
      <c r="J7" s="13">
        <v>100</v>
      </c>
      <c r="K7" s="13">
        <v>100</v>
      </c>
      <c r="L7" s="13">
        <v>100</v>
      </c>
      <c r="M7" s="13">
        <v>100</v>
      </c>
      <c r="N7" s="13">
        <v>100</v>
      </c>
      <c r="O7" s="13">
        <v>100</v>
      </c>
      <c r="P7" s="13">
        <v>100</v>
      </c>
      <c r="Q7" s="13">
        <v>100</v>
      </c>
      <c r="R7" s="13">
        <v>100</v>
      </c>
      <c r="S7" s="13">
        <v>100</v>
      </c>
      <c r="T7" s="13">
        <v>100</v>
      </c>
      <c r="U7" s="13">
        <v>100</v>
      </c>
      <c r="V7" s="13">
        <v>100</v>
      </c>
      <c r="W7" s="13">
        <v>100</v>
      </c>
      <c r="X7" s="13">
        <v>100</v>
      </c>
      <c r="Y7" s="13">
        <v>100</v>
      </c>
      <c r="Z7" s="13">
        <v>100</v>
      </c>
      <c r="AA7" s="13">
        <v>100</v>
      </c>
      <c r="AB7" s="13">
        <v>100</v>
      </c>
      <c r="AC7" s="13">
        <v>100</v>
      </c>
      <c r="AD7" s="13">
        <v>100</v>
      </c>
      <c r="AE7" s="13">
        <v>100</v>
      </c>
      <c r="AF7" s="13">
        <v>100</v>
      </c>
      <c r="AG7" s="4"/>
      <c r="AH7" s="4"/>
    </row>
    <row r="8" spans="1:34" ht="12.75" customHeight="1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5"/>
      <c r="AH8" s="5"/>
    </row>
    <row r="9" spans="1:34" ht="12.75" customHeight="1">
      <c r="A9" s="11" t="s">
        <v>11</v>
      </c>
      <c r="B9" s="15" t="s">
        <v>12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12</v>
      </c>
      <c r="AD9" s="15" t="s">
        <v>12</v>
      </c>
      <c r="AE9" s="15" t="s">
        <v>12</v>
      </c>
      <c r="AF9" s="15" t="s">
        <v>12</v>
      </c>
      <c r="AG9" s="5"/>
      <c r="AH9" s="5"/>
    </row>
    <row r="10" spans="1:34" ht="12.75" customHeight="1">
      <c r="A10" s="11" t="s">
        <v>13</v>
      </c>
      <c r="B10" s="15">
        <v>0.8</v>
      </c>
      <c r="C10" s="15" t="s">
        <v>12</v>
      </c>
      <c r="D10" s="15">
        <v>1.5</v>
      </c>
      <c r="E10" s="15" t="s">
        <v>12</v>
      </c>
      <c r="F10" s="15">
        <f>1/F7*100</f>
        <v>0.56818181818181823</v>
      </c>
      <c r="G10" s="15">
        <v>1.5</v>
      </c>
      <c r="H10" s="15">
        <v>1.1000000000000001</v>
      </c>
      <c r="I10" s="15">
        <v>0.6</v>
      </c>
      <c r="J10" s="15">
        <v>0.6</v>
      </c>
      <c r="K10" s="15">
        <v>1.4</v>
      </c>
      <c r="L10" s="15">
        <v>1.6</v>
      </c>
      <c r="M10" s="15">
        <v>1.3</v>
      </c>
      <c r="N10" s="15">
        <v>1.1000000000000001</v>
      </c>
      <c r="O10" s="15" t="s">
        <v>12</v>
      </c>
      <c r="P10" s="15" t="s">
        <v>12</v>
      </c>
      <c r="Q10" s="15" t="s">
        <v>12</v>
      </c>
      <c r="R10" s="15">
        <v>0.5</v>
      </c>
      <c r="S10" s="15">
        <v>0.6</v>
      </c>
      <c r="T10" s="15" t="s">
        <v>12</v>
      </c>
      <c r="U10" s="15" t="s">
        <v>12</v>
      </c>
      <c r="V10" s="15" t="s">
        <v>12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12</v>
      </c>
      <c r="AD10" s="15" t="s">
        <v>12</v>
      </c>
      <c r="AE10" s="15" t="s">
        <v>12</v>
      </c>
      <c r="AF10" s="15" t="s">
        <v>12</v>
      </c>
      <c r="AG10" s="5"/>
      <c r="AH10" s="5"/>
    </row>
    <row r="11" spans="1:34" ht="12.75" customHeight="1">
      <c r="A11" s="11" t="s">
        <v>14</v>
      </c>
      <c r="B11" s="15">
        <v>20.100000000000001</v>
      </c>
      <c r="C11" s="15">
        <v>12.4</v>
      </c>
      <c r="D11" s="15">
        <v>7.6</v>
      </c>
      <c r="E11" s="15">
        <v>7.9</v>
      </c>
      <c r="F11" s="15">
        <f>23/F7*100</f>
        <v>13.068181818181818</v>
      </c>
      <c r="G11" s="15">
        <v>7.4</v>
      </c>
      <c r="H11" s="15">
        <v>17.7</v>
      </c>
      <c r="I11" s="15">
        <v>21</v>
      </c>
      <c r="J11" s="15">
        <v>12.3</v>
      </c>
      <c r="K11" s="15">
        <v>20.100000000000001</v>
      </c>
      <c r="L11" s="16">
        <v>17.399999999999999</v>
      </c>
      <c r="M11" s="16">
        <v>16.3</v>
      </c>
      <c r="N11" s="16">
        <v>22.3</v>
      </c>
      <c r="O11" s="16">
        <v>20.100000000000001</v>
      </c>
      <c r="P11" s="16">
        <v>14.7</v>
      </c>
      <c r="Q11" s="16">
        <v>13.8</v>
      </c>
      <c r="R11" s="16">
        <v>15.2</v>
      </c>
      <c r="S11" s="16">
        <v>10.9</v>
      </c>
      <c r="T11" s="16">
        <v>8.5</v>
      </c>
      <c r="U11" s="16">
        <v>10.9</v>
      </c>
      <c r="V11" s="15">
        <v>14.6</v>
      </c>
      <c r="W11" s="15">
        <v>10.9</v>
      </c>
      <c r="X11" s="15">
        <v>12.7</v>
      </c>
      <c r="Y11" s="15">
        <v>4.2</v>
      </c>
      <c r="Z11" s="15">
        <v>7.5</v>
      </c>
      <c r="AA11" s="15">
        <v>9.1</v>
      </c>
      <c r="AB11" s="15">
        <v>12.3</v>
      </c>
      <c r="AC11" s="15">
        <v>10.8</v>
      </c>
      <c r="AD11" s="15">
        <v>9.4</v>
      </c>
      <c r="AE11" s="15">
        <v>7.8</v>
      </c>
      <c r="AF11" s="15">
        <v>13</v>
      </c>
      <c r="AG11" s="5"/>
      <c r="AH11" s="5"/>
    </row>
    <row r="12" spans="1:34" ht="12.75" customHeight="1">
      <c r="A12" s="11" t="s">
        <v>15</v>
      </c>
      <c r="B12" s="15">
        <v>24.8</v>
      </c>
      <c r="C12" s="15">
        <v>21.7</v>
      </c>
      <c r="D12" s="15">
        <v>18.600000000000001</v>
      </c>
      <c r="E12" s="15">
        <v>16.3</v>
      </c>
      <c r="F12" s="15">
        <f>33/F7*100</f>
        <v>18.75</v>
      </c>
      <c r="G12" s="15">
        <v>22.8</v>
      </c>
      <c r="H12" s="15">
        <v>17.2</v>
      </c>
      <c r="I12" s="15">
        <v>16.5</v>
      </c>
      <c r="J12" s="15">
        <v>15.4</v>
      </c>
      <c r="K12" s="15">
        <v>16</v>
      </c>
      <c r="L12" s="15">
        <v>21.2</v>
      </c>
      <c r="M12" s="15">
        <v>13.8</v>
      </c>
      <c r="N12" s="15">
        <v>24.5</v>
      </c>
      <c r="O12" s="15">
        <v>16</v>
      </c>
      <c r="P12" s="15">
        <v>19.8</v>
      </c>
      <c r="Q12" s="15">
        <v>18.2</v>
      </c>
      <c r="R12" s="15">
        <v>22.6</v>
      </c>
      <c r="S12" s="15">
        <v>16.600000000000001</v>
      </c>
      <c r="T12" s="15">
        <v>23</v>
      </c>
      <c r="U12" s="15">
        <v>21.7</v>
      </c>
      <c r="V12" s="15">
        <v>18.2</v>
      </c>
      <c r="W12" s="15">
        <v>18.600000000000001</v>
      </c>
      <c r="X12" s="15">
        <v>21.3</v>
      </c>
      <c r="Y12" s="15">
        <v>14.9</v>
      </c>
      <c r="Z12" s="15">
        <v>22.3</v>
      </c>
      <c r="AA12" s="15">
        <v>17.399999999999999</v>
      </c>
      <c r="AB12" s="15">
        <v>18.399999999999999</v>
      </c>
      <c r="AC12" s="15">
        <v>17.8</v>
      </c>
      <c r="AD12" s="15">
        <v>19.600000000000001</v>
      </c>
      <c r="AE12" s="15">
        <v>23.3</v>
      </c>
      <c r="AF12" s="15">
        <v>19.3</v>
      </c>
      <c r="AG12" s="5"/>
      <c r="AH12" s="5"/>
    </row>
    <row r="13" spans="1:34" ht="12.75" customHeight="1">
      <c r="A13" s="11" t="s">
        <v>16</v>
      </c>
      <c r="B13" s="15">
        <v>13.3</v>
      </c>
      <c r="C13" s="15">
        <v>17.7</v>
      </c>
      <c r="D13" s="15">
        <v>25.7</v>
      </c>
      <c r="E13" s="15">
        <v>22.7</v>
      </c>
      <c r="F13" s="15">
        <f>31/F7*100</f>
        <v>17.613636363636363</v>
      </c>
      <c r="G13" s="15">
        <v>18.399999999999999</v>
      </c>
      <c r="H13" s="15">
        <v>19.8</v>
      </c>
      <c r="I13" s="15">
        <v>10.1</v>
      </c>
      <c r="J13" s="15">
        <v>18.600000000000001</v>
      </c>
      <c r="K13" s="15">
        <v>15.8</v>
      </c>
      <c r="L13" s="15">
        <v>14.7</v>
      </c>
      <c r="M13" s="15">
        <v>25</v>
      </c>
      <c r="N13" s="15">
        <v>20.2</v>
      </c>
      <c r="O13" s="15">
        <v>11.8</v>
      </c>
      <c r="P13" s="15">
        <v>17.8</v>
      </c>
      <c r="Q13" s="15">
        <v>11.7</v>
      </c>
      <c r="R13" s="15">
        <v>11.2</v>
      </c>
      <c r="S13" s="15">
        <v>13.2</v>
      </c>
      <c r="T13" s="15">
        <v>19.2</v>
      </c>
      <c r="U13" s="15">
        <v>15.5</v>
      </c>
      <c r="V13" s="15">
        <v>16.2</v>
      </c>
      <c r="W13" s="15">
        <v>13.1</v>
      </c>
      <c r="X13" s="15">
        <v>16.2</v>
      </c>
      <c r="Y13" s="15">
        <v>15.9</v>
      </c>
      <c r="Z13" s="15">
        <v>18.8</v>
      </c>
      <c r="AA13" s="15">
        <v>16.5</v>
      </c>
      <c r="AB13" s="15">
        <v>14.1</v>
      </c>
      <c r="AC13" s="15">
        <v>14.5</v>
      </c>
      <c r="AD13" s="15">
        <v>13.5</v>
      </c>
      <c r="AE13" s="15">
        <v>13.5</v>
      </c>
      <c r="AF13" s="15">
        <v>16.2</v>
      </c>
      <c r="AG13" s="5"/>
      <c r="AH13" s="5"/>
    </row>
    <row r="14" spans="1:34" ht="12.75" customHeight="1">
      <c r="A14" s="11" t="s">
        <v>17</v>
      </c>
      <c r="B14" s="15">
        <v>26.4</v>
      </c>
      <c r="C14" s="15">
        <v>24.9</v>
      </c>
      <c r="D14" s="15">
        <v>25.6</v>
      </c>
      <c r="E14" s="15">
        <v>29.2</v>
      </c>
      <c r="F14" s="15">
        <f>44/F7*100</f>
        <v>25</v>
      </c>
      <c r="G14" s="15">
        <v>30.8</v>
      </c>
      <c r="H14" s="15">
        <v>24.3</v>
      </c>
      <c r="I14" s="15">
        <v>30.9</v>
      </c>
      <c r="J14" s="15">
        <v>25.9</v>
      </c>
      <c r="K14" s="15">
        <v>23.7</v>
      </c>
      <c r="L14" s="15">
        <v>24.5</v>
      </c>
      <c r="M14" s="15">
        <v>13.8</v>
      </c>
      <c r="N14" s="15">
        <v>14.9</v>
      </c>
      <c r="O14" s="15">
        <v>29.4</v>
      </c>
      <c r="P14" s="15">
        <v>31.2</v>
      </c>
      <c r="Q14" s="15">
        <v>28.8</v>
      </c>
      <c r="R14" s="15">
        <v>30.5</v>
      </c>
      <c r="S14" s="15">
        <v>32.1</v>
      </c>
      <c r="T14" s="15">
        <v>28.2</v>
      </c>
      <c r="U14" s="15">
        <v>26</v>
      </c>
      <c r="V14" s="15">
        <v>24.4</v>
      </c>
      <c r="W14" s="15">
        <v>22.9</v>
      </c>
      <c r="X14" s="15">
        <v>28.5</v>
      </c>
      <c r="Y14" s="15">
        <v>29.2</v>
      </c>
      <c r="Z14" s="15">
        <v>26.6</v>
      </c>
      <c r="AA14" s="15">
        <v>23.6</v>
      </c>
      <c r="AB14" s="15">
        <v>32.9</v>
      </c>
      <c r="AC14" s="15">
        <v>29</v>
      </c>
      <c r="AD14" s="15">
        <v>21.3</v>
      </c>
      <c r="AE14" s="15">
        <v>24.5</v>
      </c>
      <c r="AF14" s="15">
        <v>14.1</v>
      </c>
      <c r="AG14" s="5"/>
      <c r="AH14" s="5"/>
    </row>
    <row r="15" spans="1:34" ht="12.75" customHeight="1">
      <c r="A15" s="11" t="s">
        <v>18</v>
      </c>
      <c r="B15" s="15">
        <v>11.9</v>
      </c>
      <c r="C15" s="15">
        <v>17</v>
      </c>
      <c r="D15" s="15">
        <v>12</v>
      </c>
      <c r="E15" s="15">
        <v>17</v>
      </c>
      <c r="F15" s="15">
        <f>24/F7*100</f>
        <v>13.636363636363635</v>
      </c>
      <c r="G15" s="15">
        <v>10.199999999999999</v>
      </c>
      <c r="H15" s="15">
        <v>12.2</v>
      </c>
      <c r="I15" s="15">
        <v>12.7</v>
      </c>
      <c r="J15" s="15">
        <v>20.3</v>
      </c>
      <c r="K15" s="15">
        <v>17.399999999999999</v>
      </c>
      <c r="L15" s="15">
        <v>13</v>
      </c>
      <c r="M15" s="15">
        <v>16.3</v>
      </c>
      <c r="N15" s="15">
        <v>11.7</v>
      </c>
      <c r="O15" s="15">
        <v>16</v>
      </c>
      <c r="P15" s="15">
        <v>8.3000000000000007</v>
      </c>
      <c r="Q15" s="15">
        <v>18.600000000000001</v>
      </c>
      <c r="R15" s="15">
        <v>15.6</v>
      </c>
      <c r="S15" s="15">
        <v>22.2</v>
      </c>
      <c r="T15" s="15">
        <v>15.5</v>
      </c>
      <c r="U15" s="15">
        <v>16.100000000000001</v>
      </c>
      <c r="V15" s="15">
        <v>17.2</v>
      </c>
      <c r="W15" s="15">
        <v>21.8</v>
      </c>
      <c r="X15" s="15">
        <v>16.100000000000001</v>
      </c>
      <c r="Y15" s="15">
        <v>21.8</v>
      </c>
      <c r="Z15" s="15">
        <v>12.3</v>
      </c>
      <c r="AA15" s="15">
        <v>14.7</v>
      </c>
      <c r="AB15" s="15">
        <v>14.2</v>
      </c>
      <c r="AC15" s="15">
        <v>16.2</v>
      </c>
      <c r="AD15" s="15">
        <v>25.5</v>
      </c>
      <c r="AE15" s="15">
        <v>19.5</v>
      </c>
      <c r="AF15" s="15">
        <v>27.4</v>
      </c>
      <c r="AG15" s="5"/>
      <c r="AH15" s="5"/>
    </row>
    <row r="16" spans="1:34" ht="13.5" customHeight="1">
      <c r="A16" s="11" t="s">
        <v>19</v>
      </c>
      <c r="B16" s="15">
        <v>2.7</v>
      </c>
      <c r="C16" s="15">
        <v>3.9</v>
      </c>
      <c r="D16" s="15">
        <v>5.9</v>
      </c>
      <c r="E16" s="15">
        <v>5.0999999999999996</v>
      </c>
      <c r="F16" s="15">
        <f>15/F7*100</f>
        <v>8.5227272727272716</v>
      </c>
      <c r="G16" s="15">
        <v>6.7</v>
      </c>
      <c r="H16" s="15">
        <v>6</v>
      </c>
      <c r="I16" s="15">
        <v>7.5</v>
      </c>
      <c r="J16" s="15">
        <v>5</v>
      </c>
      <c r="K16" s="15">
        <v>5</v>
      </c>
      <c r="L16" s="15">
        <v>7.1</v>
      </c>
      <c r="M16" s="15">
        <v>8.8000000000000007</v>
      </c>
      <c r="N16" s="15">
        <v>5.3</v>
      </c>
      <c r="O16" s="15">
        <v>5.9</v>
      </c>
      <c r="P16" s="15">
        <v>5.7</v>
      </c>
      <c r="Q16" s="15">
        <v>6.4</v>
      </c>
      <c r="R16" s="15">
        <v>3.4</v>
      </c>
      <c r="S16" s="15">
        <v>3.3</v>
      </c>
      <c r="T16" s="15">
        <v>3.3</v>
      </c>
      <c r="U16" s="15">
        <v>6.8</v>
      </c>
      <c r="V16" s="15">
        <v>6.9</v>
      </c>
      <c r="W16" s="15">
        <v>9.6999999999999993</v>
      </c>
      <c r="X16" s="15">
        <v>4.2</v>
      </c>
      <c r="Y16" s="15">
        <v>7.5</v>
      </c>
      <c r="Z16" s="15">
        <v>10.1</v>
      </c>
      <c r="AA16" s="15">
        <v>14</v>
      </c>
      <c r="AB16" s="15">
        <v>7.2</v>
      </c>
      <c r="AC16" s="15">
        <v>9.9</v>
      </c>
      <c r="AD16" s="15">
        <v>8.6999999999999993</v>
      </c>
      <c r="AE16" s="15">
        <v>9.9</v>
      </c>
      <c r="AF16" s="15">
        <v>6.9</v>
      </c>
      <c r="AG16" s="5"/>
      <c r="AH16" s="5"/>
    </row>
    <row r="17" spans="1:34" ht="13.5" customHeight="1">
      <c r="A17" s="11" t="s">
        <v>20</v>
      </c>
      <c r="B17" s="15" t="s">
        <v>12</v>
      </c>
      <c r="C17" s="15">
        <v>1.6</v>
      </c>
      <c r="D17" s="15">
        <v>2.2999999999999998</v>
      </c>
      <c r="E17" s="15">
        <v>1.2</v>
      </c>
      <c r="F17" s="15">
        <f>5/F7*100</f>
        <v>2.8409090909090908</v>
      </c>
      <c r="G17" s="15">
        <v>2.2999999999999998</v>
      </c>
      <c r="H17" s="15">
        <v>1.7</v>
      </c>
      <c r="I17" s="15">
        <v>0.7</v>
      </c>
      <c r="J17" s="15">
        <v>1.9</v>
      </c>
      <c r="K17" s="15">
        <v>0.7</v>
      </c>
      <c r="L17" s="15">
        <v>0.5</v>
      </c>
      <c r="M17" s="15">
        <v>3.8</v>
      </c>
      <c r="N17" s="15">
        <v>0</v>
      </c>
      <c r="O17" s="15">
        <v>0.8</v>
      </c>
      <c r="P17" s="15">
        <v>2.6</v>
      </c>
      <c r="Q17" s="15">
        <v>2.7</v>
      </c>
      <c r="R17" s="15">
        <v>1</v>
      </c>
      <c r="S17" s="15">
        <v>1.1000000000000001</v>
      </c>
      <c r="T17" s="15">
        <v>2.2999999999999998</v>
      </c>
      <c r="U17" s="15">
        <v>3.1</v>
      </c>
      <c r="V17" s="15">
        <v>2.7</v>
      </c>
      <c r="W17" s="15">
        <v>3</v>
      </c>
      <c r="X17" s="15">
        <v>1.1000000000000001</v>
      </c>
      <c r="Y17" s="15">
        <v>6.7</v>
      </c>
      <c r="Z17" s="15">
        <v>2.5</v>
      </c>
      <c r="AA17" s="15">
        <v>4.7</v>
      </c>
      <c r="AB17" s="15">
        <v>1</v>
      </c>
      <c r="AC17" s="15">
        <v>1.8</v>
      </c>
      <c r="AD17" s="15">
        <v>2</v>
      </c>
      <c r="AE17" s="15">
        <v>0.7</v>
      </c>
      <c r="AF17" s="15">
        <v>2.1</v>
      </c>
      <c r="AG17" s="5"/>
      <c r="AH17" s="5"/>
    </row>
    <row r="18" spans="1:34" ht="13.5" customHeight="1">
      <c r="A18" s="11" t="s">
        <v>21</v>
      </c>
      <c r="B18" s="15" t="s">
        <v>12</v>
      </c>
      <c r="C18" s="15" t="s">
        <v>12</v>
      </c>
      <c r="D18" s="15">
        <v>0.8</v>
      </c>
      <c r="E18" s="15">
        <v>0.6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>
        <v>1.3</v>
      </c>
      <c r="N18" s="15" t="s">
        <v>12</v>
      </c>
      <c r="O18" s="15" t="s">
        <v>12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</v>
      </c>
      <c r="AE18" s="15">
        <v>0.7</v>
      </c>
      <c r="AF18" s="15">
        <v>1</v>
      </c>
      <c r="AG18" s="5"/>
      <c r="AH18" s="5"/>
    </row>
    <row r="19" spans="1:34" ht="13.5" customHeight="1">
      <c r="A19" s="11" t="s">
        <v>22</v>
      </c>
      <c r="B19" s="15" t="s">
        <v>12</v>
      </c>
      <c r="C19" s="15">
        <v>0.8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5"/>
      <c r="AH19" s="5"/>
    </row>
    <row r="20" spans="1:34" ht="12.75" customHeight="1">
      <c r="A20" s="17"/>
      <c r="B20" s="18"/>
      <c r="C20" s="18"/>
      <c r="D20" s="17"/>
      <c r="E20" s="18"/>
      <c r="F20" s="18"/>
      <c r="G20" s="17"/>
      <c r="H20" s="17"/>
      <c r="I20" s="18"/>
      <c r="J20" s="17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19"/>
      <c r="AC20" s="19"/>
      <c r="AD20" s="19"/>
      <c r="AE20" s="19"/>
      <c r="AF20" s="19"/>
      <c r="AG20" s="5"/>
      <c r="AH20" s="5"/>
    </row>
    <row r="21" spans="1:34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4"/>
      <c r="AB21" s="11"/>
      <c r="AC21" s="11"/>
      <c r="AD21" s="11"/>
      <c r="AE21" s="11"/>
      <c r="AF21" s="11"/>
      <c r="AG21" s="5"/>
      <c r="AH21" s="5"/>
    </row>
    <row r="22" spans="1:34" ht="12.75" customHeight="1">
      <c r="A22" s="21" t="s">
        <v>23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5"/>
      <c r="AH22" s="5"/>
    </row>
    <row r="23" spans="1:34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5"/>
      <c r="AH23" s="5"/>
    </row>
    <row r="24" spans="1:3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5"/>
      <c r="AH24" s="5"/>
    </row>
    <row r="25" spans="1:34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5"/>
      <c r="AH25" s="5"/>
    </row>
    <row r="26" spans="1:34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5"/>
      <c r="AH26" s="5"/>
    </row>
    <row r="27" spans="1:3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5"/>
      <c r="AH27" s="5"/>
    </row>
    <row r="28" spans="1:34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5"/>
      <c r="AH28" s="5"/>
    </row>
    <row r="29" spans="1:34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5"/>
      <c r="AH29" s="5"/>
    </row>
    <row r="30" spans="1:34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5"/>
      <c r="AH30" s="5"/>
    </row>
    <row r="31" spans="1:34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5"/>
      <c r="AH31" s="5"/>
    </row>
    <row r="32" spans="1:34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5"/>
      <c r="AH32" s="5"/>
    </row>
    <row r="33" spans="1:34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5"/>
      <c r="AH33" s="5"/>
    </row>
    <row r="34" spans="1:34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5"/>
      <c r="AH34" s="5"/>
    </row>
    <row r="35" spans="1:3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3:A5"/>
    <mergeCell ref="B3:AF3"/>
    <mergeCell ref="B4:C4"/>
    <mergeCell ref="D4:E4"/>
    <mergeCell ref="F4:G4"/>
    <mergeCell ref="H4:I4"/>
    <mergeCell ref="J4:K4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1001"/>
  <sheetViews>
    <sheetView showGridLines="0" workbookViewId="0">
      <pane xSplit="1" topLeftCell="B1" activePane="topRight" state="frozen"/>
      <selection pane="topRight" activeCell="C2" sqref="C2"/>
    </sheetView>
  </sheetViews>
  <sheetFormatPr baseColWidth="10" defaultColWidth="14.42578125" defaultRowHeight="15" customHeight="1"/>
  <cols>
    <col min="1" max="1" width="17" customWidth="1"/>
    <col min="2" max="2" width="14.28515625" customWidth="1"/>
    <col min="3" max="3" width="11.85546875" customWidth="1"/>
    <col min="4" max="4" width="12.140625" customWidth="1"/>
    <col min="5" max="5" width="12.5703125" customWidth="1"/>
    <col min="6" max="6" width="11.28515625" customWidth="1"/>
    <col min="7" max="7" width="11.42578125" customWidth="1"/>
    <col min="8" max="10" width="8.5703125" customWidth="1"/>
    <col min="11" max="11" width="9.28515625" customWidth="1"/>
    <col min="12" max="43" width="8.5703125" customWidth="1"/>
    <col min="44" max="44" width="13.85546875" customWidth="1"/>
    <col min="45" max="45" width="12.7109375" customWidth="1"/>
    <col min="46" max="46" width="11.5703125" customWidth="1"/>
    <col min="47" max="47" width="12" customWidth="1"/>
    <col min="48" max="71" width="8.5703125" customWidth="1"/>
  </cols>
  <sheetData>
    <row r="1" spans="1:71" ht="12.75" customHeight="1">
      <c r="A1" s="22" t="s">
        <v>24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7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71" ht="15" customHeight="1">
      <c r="A3" s="77" t="s">
        <v>5</v>
      </c>
      <c r="B3" s="80" t="s">
        <v>25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6"/>
      <c r="BO3" s="23"/>
      <c r="BP3" s="23"/>
      <c r="BQ3" s="23"/>
      <c r="BR3" s="6"/>
      <c r="BS3" s="24"/>
    </row>
    <row r="4" spans="1:71" ht="12.75" customHeight="1">
      <c r="A4" s="78"/>
      <c r="B4" s="25">
        <v>2003</v>
      </c>
      <c r="C4" s="75">
        <v>2004</v>
      </c>
      <c r="D4" s="76"/>
      <c r="E4" s="75">
        <v>2005</v>
      </c>
      <c r="F4" s="76"/>
      <c r="G4" s="26">
        <v>2006</v>
      </c>
      <c r="H4" s="26"/>
      <c r="I4" s="26"/>
      <c r="J4" s="82">
        <v>2007</v>
      </c>
      <c r="K4" s="76"/>
      <c r="L4" s="76"/>
      <c r="M4" s="76"/>
      <c r="N4" s="82">
        <v>2008</v>
      </c>
      <c r="O4" s="76"/>
      <c r="P4" s="76"/>
      <c r="Q4" s="76"/>
      <c r="R4" s="82">
        <v>2009</v>
      </c>
      <c r="S4" s="76"/>
      <c r="T4" s="76"/>
      <c r="U4" s="76"/>
      <c r="V4" s="82">
        <v>2010</v>
      </c>
      <c r="W4" s="76"/>
      <c r="X4" s="76"/>
      <c r="Y4" s="76"/>
      <c r="Z4" s="83">
        <v>2011</v>
      </c>
      <c r="AA4" s="84"/>
      <c r="AB4" s="84"/>
      <c r="AC4" s="84"/>
      <c r="AD4" s="75">
        <v>2012</v>
      </c>
      <c r="AE4" s="76"/>
      <c r="AF4" s="76"/>
      <c r="AG4" s="76"/>
      <c r="AH4" s="83">
        <v>2013</v>
      </c>
      <c r="AI4" s="84"/>
      <c r="AJ4" s="84"/>
      <c r="AK4" s="84"/>
      <c r="AL4" s="75">
        <v>2014</v>
      </c>
      <c r="AM4" s="76"/>
      <c r="AN4" s="76"/>
      <c r="AO4" s="76"/>
      <c r="AP4" s="83">
        <v>2015</v>
      </c>
      <c r="AQ4" s="84"/>
      <c r="AR4" s="84"/>
      <c r="AS4" s="84"/>
      <c r="AT4" s="85">
        <v>2016</v>
      </c>
      <c r="AU4" s="84"/>
      <c r="AV4" s="84"/>
      <c r="AW4" s="84"/>
      <c r="AX4" s="85">
        <v>2017</v>
      </c>
      <c r="AY4" s="84"/>
      <c r="AZ4" s="84"/>
      <c r="BA4" s="84"/>
      <c r="BB4" s="85">
        <v>2018</v>
      </c>
      <c r="BC4" s="84"/>
      <c r="BD4" s="84"/>
      <c r="BE4" s="84"/>
      <c r="BF4" s="85">
        <v>2019</v>
      </c>
      <c r="BG4" s="84"/>
      <c r="BH4" s="84"/>
      <c r="BI4" s="84"/>
      <c r="BJ4" s="85">
        <v>2020</v>
      </c>
      <c r="BK4" s="84"/>
      <c r="BL4" s="84"/>
      <c r="BM4" s="84"/>
      <c r="BN4" s="80">
        <v>2021</v>
      </c>
      <c r="BO4" s="81"/>
      <c r="BP4" s="81"/>
      <c r="BQ4" s="81"/>
      <c r="BR4" s="27">
        <v>2022</v>
      </c>
      <c r="BS4" s="28"/>
    </row>
    <row r="5" spans="1:71" ht="12.75" customHeight="1">
      <c r="A5" s="79"/>
      <c r="B5" s="9" t="s">
        <v>26</v>
      </c>
      <c r="C5" s="9" t="s">
        <v>27</v>
      </c>
      <c r="D5" s="9" t="s">
        <v>26</v>
      </c>
      <c r="E5" s="9" t="s">
        <v>27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28</v>
      </c>
      <c r="U5" s="9" t="s">
        <v>29</v>
      </c>
      <c r="V5" s="9" t="s">
        <v>30</v>
      </c>
      <c r="W5" s="9" t="s">
        <v>31</v>
      </c>
      <c r="X5" s="9" t="s">
        <v>28</v>
      </c>
      <c r="Y5" s="9" t="s">
        <v>29</v>
      </c>
      <c r="Z5" s="9" t="s">
        <v>30</v>
      </c>
      <c r="AA5" s="9" t="s">
        <v>31</v>
      </c>
      <c r="AB5" s="9" t="s">
        <v>28</v>
      </c>
      <c r="AC5" s="9" t="s">
        <v>29</v>
      </c>
      <c r="AD5" s="9" t="s">
        <v>30</v>
      </c>
      <c r="AE5" s="9" t="s">
        <v>31</v>
      </c>
      <c r="AF5" s="9" t="s">
        <v>28</v>
      </c>
      <c r="AG5" s="9" t="s">
        <v>29</v>
      </c>
      <c r="AH5" s="9" t="s">
        <v>30</v>
      </c>
      <c r="AI5" s="9" t="s">
        <v>31</v>
      </c>
      <c r="AJ5" s="9" t="s">
        <v>28</v>
      </c>
      <c r="AK5" s="9" t="s">
        <v>29</v>
      </c>
      <c r="AL5" s="9" t="s">
        <v>30</v>
      </c>
      <c r="AM5" s="9" t="s">
        <v>31</v>
      </c>
      <c r="AN5" s="9" t="s">
        <v>28</v>
      </c>
      <c r="AO5" s="9" t="s">
        <v>29</v>
      </c>
      <c r="AP5" s="9" t="s">
        <v>30</v>
      </c>
      <c r="AQ5" s="9" t="s">
        <v>31</v>
      </c>
      <c r="AR5" s="9" t="s">
        <v>28</v>
      </c>
      <c r="AS5" s="9" t="s">
        <v>29</v>
      </c>
      <c r="AT5" s="9" t="s">
        <v>30</v>
      </c>
      <c r="AU5" s="9" t="s">
        <v>31</v>
      </c>
      <c r="AV5" s="9" t="s">
        <v>28</v>
      </c>
      <c r="AW5" s="9" t="s">
        <v>29</v>
      </c>
      <c r="AX5" s="9" t="s">
        <v>30</v>
      </c>
      <c r="AY5" s="9" t="s">
        <v>31</v>
      </c>
      <c r="AZ5" s="9" t="s">
        <v>28</v>
      </c>
      <c r="BA5" s="9" t="s">
        <v>29</v>
      </c>
      <c r="BB5" s="9" t="s">
        <v>30</v>
      </c>
      <c r="BC5" s="9" t="s">
        <v>31</v>
      </c>
      <c r="BD5" s="9" t="s">
        <v>28</v>
      </c>
      <c r="BE5" s="9" t="s">
        <v>29</v>
      </c>
      <c r="BF5" s="9" t="s">
        <v>30</v>
      </c>
      <c r="BG5" s="9" t="s">
        <v>31</v>
      </c>
      <c r="BH5" s="9" t="s">
        <v>28</v>
      </c>
      <c r="BI5" s="9" t="s">
        <v>29</v>
      </c>
      <c r="BJ5" s="9" t="s">
        <v>30</v>
      </c>
      <c r="BK5" s="9" t="s">
        <v>31</v>
      </c>
      <c r="BL5" s="29" t="s">
        <v>32</v>
      </c>
      <c r="BM5" s="9" t="s">
        <v>29</v>
      </c>
      <c r="BN5" s="9" t="s">
        <v>30</v>
      </c>
      <c r="BO5" s="9" t="s">
        <v>31</v>
      </c>
      <c r="BP5" s="9" t="s">
        <v>28</v>
      </c>
      <c r="BQ5" s="29" t="s">
        <v>29</v>
      </c>
      <c r="BR5" s="30" t="s">
        <v>30</v>
      </c>
      <c r="BS5" s="31"/>
    </row>
    <row r="6" spans="1:71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3"/>
      <c r="AS6" s="33"/>
      <c r="AT6" s="33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11"/>
      <c r="BO6" s="11"/>
      <c r="BP6" s="11"/>
      <c r="BQ6" s="11"/>
      <c r="BR6" s="11"/>
      <c r="BS6" s="11"/>
    </row>
    <row r="7" spans="1:71" ht="12.75" customHeight="1">
      <c r="A7" s="12" t="s">
        <v>10</v>
      </c>
      <c r="B7" s="13">
        <v>100</v>
      </c>
      <c r="C7" s="13">
        <v>100</v>
      </c>
      <c r="D7" s="13">
        <v>100</v>
      </c>
      <c r="E7" s="13">
        <v>100</v>
      </c>
      <c r="F7" s="13">
        <v>100</v>
      </c>
      <c r="G7" s="13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100</v>
      </c>
      <c r="Q7" s="12">
        <v>100</v>
      </c>
      <c r="R7" s="12">
        <v>100</v>
      </c>
      <c r="S7" s="12">
        <v>100</v>
      </c>
      <c r="T7" s="12">
        <v>100</v>
      </c>
      <c r="U7" s="12">
        <v>100</v>
      </c>
      <c r="V7" s="12">
        <v>100</v>
      </c>
      <c r="W7" s="12">
        <v>100</v>
      </c>
      <c r="X7" s="32">
        <v>100</v>
      </c>
      <c r="Y7" s="32">
        <v>100</v>
      </c>
      <c r="Z7" s="32">
        <v>100</v>
      </c>
      <c r="AA7" s="32">
        <v>100</v>
      </c>
      <c r="AB7" s="32">
        <v>100</v>
      </c>
      <c r="AC7" s="32">
        <v>100</v>
      </c>
      <c r="AD7" s="32">
        <v>100</v>
      </c>
      <c r="AE7" s="32">
        <v>100</v>
      </c>
      <c r="AF7" s="32">
        <v>100</v>
      </c>
      <c r="AG7" s="32">
        <v>100</v>
      </c>
      <c r="AH7" s="32">
        <v>100</v>
      </c>
      <c r="AI7" s="32">
        <v>100</v>
      </c>
      <c r="AJ7" s="32">
        <v>100</v>
      </c>
      <c r="AK7" s="32">
        <v>100</v>
      </c>
      <c r="AL7" s="32">
        <v>100</v>
      </c>
      <c r="AM7" s="32">
        <v>100</v>
      </c>
      <c r="AN7" s="32">
        <v>100</v>
      </c>
      <c r="AO7" s="32">
        <v>100</v>
      </c>
      <c r="AP7" s="32">
        <v>100</v>
      </c>
      <c r="AQ7" s="32">
        <v>100</v>
      </c>
      <c r="AR7" s="34" t="s">
        <v>33</v>
      </c>
      <c r="AS7" s="34" t="s">
        <v>33</v>
      </c>
      <c r="AT7" s="34" t="s">
        <v>33</v>
      </c>
      <c r="AU7" s="32">
        <v>100</v>
      </c>
      <c r="AV7" s="32">
        <v>100</v>
      </c>
      <c r="AW7" s="32">
        <v>100</v>
      </c>
      <c r="AX7" s="32">
        <v>100</v>
      </c>
      <c r="AY7" s="32">
        <v>100</v>
      </c>
      <c r="AZ7" s="32">
        <v>100</v>
      </c>
      <c r="BA7" s="32">
        <v>100</v>
      </c>
      <c r="BB7" s="32">
        <v>100</v>
      </c>
      <c r="BC7" s="32">
        <v>100</v>
      </c>
      <c r="BD7" s="32">
        <v>100</v>
      </c>
      <c r="BE7" s="32">
        <v>100</v>
      </c>
      <c r="BF7" s="32">
        <v>100</v>
      </c>
      <c r="BG7" s="32">
        <v>100</v>
      </c>
      <c r="BH7" s="32">
        <v>100</v>
      </c>
      <c r="BI7" s="32">
        <v>100</v>
      </c>
      <c r="BJ7" s="32">
        <v>100</v>
      </c>
      <c r="BK7" s="32">
        <v>100</v>
      </c>
      <c r="BL7" s="34" t="s">
        <v>33</v>
      </c>
      <c r="BM7" s="33">
        <v>100</v>
      </c>
      <c r="BN7" s="32">
        <v>100</v>
      </c>
      <c r="BO7" s="32">
        <v>100</v>
      </c>
      <c r="BP7" s="32">
        <v>100</v>
      </c>
      <c r="BQ7" s="32">
        <v>100</v>
      </c>
      <c r="BR7" s="32">
        <v>100</v>
      </c>
      <c r="BS7" s="13"/>
    </row>
    <row r="8" spans="1:71" ht="12.75" customHeight="1">
      <c r="A8" s="11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4"/>
      <c r="AS8" s="34"/>
      <c r="AT8" s="34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4"/>
      <c r="BM8" s="33"/>
      <c r="BN8" s="14"/>
      <c r="BO8" s="14"/>
      <c r="BP8" s="14"/>
      <c r="BQ8" s="14"/>
      <c r="BR8" s="14"/>
      <c r="BS8" s="14"/>
    </row>
    <row r="9" spans="1:71" ht="12.75" customHeight="1">
      <c r="A9" s="11" t="s">
        <v>34</v>
      </c>
      <c r="B9" s="14">
        <v>10.8</v>
      </c>
      <c r="C9" s="14">
        <v>20.8</v>
      </c>
      <c r="D9" s="14">
        <v>15.4</v>
      </c>
      <c r="E9" s="14">
        <v>17.600000000000001</v>
      </c>
      <c r="F9" s="14">
        <v>14.1</v>
      </c>
      <c r="G9" s="14">
        <v>13.2</v>
      </c>
      <c r="H9" s="11">
        <v>16</v>
      </c>
      <c r="I9" s="11">
        <v>11.4</v>
      </c>
      <c r="J9" s="11">
        <v>20.3</v>
      </c>
      <c r="K9" s="11">
        <v>14</v>
      </c>
      <c r="L9" s="35">
        <v>16.399999999999999</v>
      </c>
      <c r="M9" s="11">
        <v>8.9</v>
      </c>
      <c r="N9" s="11">
        <v>15.2</v>
      </c>
      <c r="O9" s="11">
        <v>14.4</v>
      </c>
      <c r="P9" s="11">
        <v>9.8000000000000007</v>
      </c>
      <c r="Q9" s="11">
        <v>3.2</v>
      </c>
      <c r="R9" s="11">
        <v>7.6</v>
      </c>
      <c r="S9" s="11">
        <v>15.1</v>
      </c>
      <c r="T9" s="11">
        <v>7.1</v>
      </c>
      <c r="U9" s="11">
        <v>3.7</v>
      </c>
      <c r="V9" s="35">
        <v>19.899999999999999</v>
      </c>
      <c r="W9" s="11">
        <v>6.8</v>
      </c>
      <c r="X9" s="32">
        <v>2.2000000000000002</v>
      </c>
      <c r="Y9" s="32">
        <v>5.2</v>
      </c>
      <c r="Z9" s="32">
        <v>6</v>
      </c>
      <c r="AA9" s="32">
        <v>10.199999999999999</v>
      </c>
      <c r="AB9" s="32">
        <v>10.5</v>
      </c>
      <c r="AC9" s="32">
        <v>6.4</v>
      </c>
      <c r="AD9" s="32">
        <v>8.6999999999999993</v>
      </c>
      <c r="AE9" s="32">
        <v>11.3</v>
      </c>
      <c r="AF9" s="32">
        <v>9.1</v>
      </c>
      <c r="AG9" s="32">
        <v>7.4</v>
      </c>
      <c r="AH9" s="32">
        <v>18.100000000000001</v>
      </c>
      <c r="AI9" s="32">
        <v>10.9</v>
      </c>
      <c r="AJ9" s="32">
        <v>16.5</v>
      </c>
      <c r="AK9" s="32">
        <v>5.0999999999999996</v>
      </c>
      <c r="AL9" s="32">
        <v>9.5</v>
      </c>
      <c r="AM9" s="32">
        <v>8.1999999999999993</v>
      </c>
      <c r="AN9" s="32">
        <v>12.6</v>
      </c>
      <c r="AO9" s="32" t="s">
        <v>12</v>
      </c>
      <c r="AP9" s="32">
        <v>7.7</v>
      </c>
      <c r="AQ9" s="32">
        <v>11.1</v>
      </c>
      <c r="AR9" s="34" t="s">
        <v>33</v>
      </c>
      <c r="AS9" s="34" t="s">
        <v>33</v>
      </c>
      <c r="AT9" s="34" t="s">
        <v>33</v>
      </c>
      <c r="AU9" s="32">
        <v>2.2000000000000002</v>
      </c>
      <c r="AV9" s="32">
        <v>9</v>
      </c>
      <c r="AW9" s="32">
        <v>3.8</v>
      </c>
      <c r="AX9" s="36" t="s">
        <v>12</v>
      </c>
      <c r="AY9" s="32">
        <v>5</v>
      </c>
      <c r="AZ9" s="32">
        <v>4</v>
      </c>
      <c r="BA9" s="36" t="s">
        <v>12</v>
      </c>
      <c r="BB9" s="36" t="s">
        <v>12</v>
      </c>
      <c r="BC9" s="32">
        <v>2.6</v>
      </c>
      <c r="BD9" s="32">
        <v>9.9</v>
      </c>
      <c r="BE9" s="36" t="s">
        <v>12</v>
      </c>
      <c r="BF9" s="32">
        <v>2.6</v>
      </c>
      <c r="BG9" s="32">
        <v>4.7</v>
      </c>
      <c r="BH9" s="32">
        <v>2</v>
      </c>
      <c r="BI9" s="32">
        <v>1.7</v>
      </c>
      <c r="BJ9" s="32">
        <v>3.7</v>
      </c>
      <c r="BK9" s="36" t="s">
        <v>12</v>
      </c>
      <c r="BL9" s="34" t="s">
        <v>33</v>
      </c>
      <c r="BM9" s="37">
        <v>2.8</v>
      </c>
      <c r="BN9" s="14">
        <v>9.0591596994390944</v>
      </c>
      <c r="BO9" s="14">
        <v>5.6815286624203818</v>
      </c>
      <c r="BP9" s="38" t="s">
        <v>12</v>
      </c>
      <c r="BQ9" s="38" t="s">
        <v>12</v>
      </c>
      <c r="BR9" s="38" t="s">
        <v>12</v>
      </c>
      <c r="BS9" s="14"/>
    </row>
    <row r="10" spans="1:71" ht="12.75" customHeight="1">
      <c r="A10" s="11" t="s">
        <v>35</v>
      </c>
      <c r="B10" s="14">
        <v>31.8</v>
      </c>
      <c r="C10" s="14">
        <v>33.5</v>
      </c>
      <c r="D10" s="14">
        <v>16.2</v>
      </c>
      <c r="E10" s="14">
        <v>26.2</v>
      </c>
      <c r="F10" s="14">
        <v>19.7</v>
      </c>
      <c r="G10" s="14">
        <v>12.7</v>
      </c>
      <c r="H10" s="11">
        <v>41.6</v>
      </c>
      <c r="I10" s="11">
        <v>47</v>
      </c>
      <c r="J10" s="11">
        <v>46.2</v>
      </c>
      <c r="K10" s="11">
        <v>40.299999999999997</v>
      </c>
      <c r="L10" s="11">
        <v>37.1</v>
      </c>
      <c r="M10" s="11">
        <v>46.6</v>
      </c>
      <c r="N10" s="11">
        <v>49.2</v>
      </c>
      <c r="O10" s="35">
        <v>51</v>
      </c>
      <c r="P10" s="11">
        <v>46.7</v>
      </c>
      <c r="Q10" s="11">
        <v>67.3</v>
      </c>
      <c r="R10" s="11">
        <v>54.9</v>
      </c>
      <c r="S10" s="11">
        <v>39.4</v>
      </c>
      <c r="T10" s="11">
        <v>54.8</v>
      </c>
      <c r="U10" s="11">
        <v>48.8</v>
      </c>
      <c r="V10" s="11">
        <v>42.9</v>
      </c>
      <c r="W10" s="11">
        <v>43.1</v>
      </c>
      <c r="X10" s="32">
        <v>64.3</v>
      </c>
      <c r="Y10" s="32">
        <v>57.1</v>
      </c>
      <c r="Z10" s="32">
        <v>49.3</v>
      </c>
      <c r="AA10" s="32">
        <v>56.4</v>
      </c>
      <c r="AB10" s="32">
        <v>50.4</v>
      </c>
      <c r="AC10" s="32">
        <v>55.9</v>
      </c>
      <c r="AD10" s="32">
        <v>59.7</v>
      </c>
      <c r="AE10" s="32">
        <v>45.2</v>
      </c>
      <c r="AF10" s="32">
        <v>56.6</v>
      </c>
      <c r="AG10" s="32">
        <v>46.4</v>
      </c>
      <c r="AH10" s="32">
        <v>47</v>
      </c>
      <c r="AI10" s="32">
        <v>49.9</v>
      </c>
      <c r="AJ10" s="32">
        <v>49.4</v>
      </c>
      <c r="AK10" s="32">
        <v>76.5</v>
      </c>
      <c r="AL10" s="32">
        <v>58.9</v>
      </c>
      <c r="AM10" s="32">
        <v>55.1</v>
      </c>
      <c r="AN10" s="32">
        <v>50.4</v>
      </c>
      <c r="AO10" s="32">
        <v>65.900000000000006</v>
      </c>
      <c r="AP10" s="32">
        <v>47.3</v>
      </c>
      <c r="AQ10" s="32">
        <v>45.1</v>
      </c>
      <c r="AR10" s="34" t="s">
        <v>33</v>
      </c>
      <c r="AS10" s="34" t="s">
        <v>33</v>
      </c>
      <c r="AT10" s="34" t="s">
        <v>33</v>
      </c>
      <c r="AU10" s="32">
        <v>55.9</v>
      </c>
      <c r="AV10" s="32">
        <v>48.9</v>
      </c>
      <c r="AW10" s="32">
        <v>41.8</v>
      </c>
      <c r="AX10" s="32">
        <v>52.5</v>
      </c>
      <c r="AY10" s="32">
        <v>40</v>
      </c>
      <c r="AZ10" s="32">
        <v>39.1</v>
      </c>
      <c r="BA10" s="32">
        <v>57.7</v>
      </c>
      <c r="BB10" s="39">
        <v>62.4</v>
      </c>
      <c r="BC10" s="32">
        <v>47.7</v>
      </c>
      <c r="BD10" s="32">
        <v>62.6</v>
      </c>
      <c r="BE10" s="39">
        <v>56.2</v>
      </c>
      <c r="BF10" s="32">
        <v>45.1</v>
      </c>
      <c r="BG10" s="32">
        <v>40.799999999999997</v>
      </c>
      <c r="BH10" s="32">
        <v>44.2</v>
      </c>
      <c r="BI10" s="32">
        <v>60.1</v>
      </c>
      <c r="BJ10" s="32">
        <v>58.7</v>
      </c>
      <c r="BK10" s="32">
        <v>27</v>
      </c>
      <c r="BL10" s="34" t="s">
        <v>33</v>
      </c>
      <c r="BM10" s="40">
        <v>35.299999999999997</v>
      </c>
      <c r="BN10" s="14">
        <v>43.729495184675628</v>
      </c>
      <c r="BO10" s="14">
        <v>52.64968152866242</v>
      </c>
      <c r="BP10" s="14">
        <v>35.576662143826319</v>
      </c>
      <c r="BQ10" s="41">
        <v>50.2</v>
      </c>
      <c r="BR10" s="41">
        <v>56.2</v>
      </c>
      <c r="BS10" s="14"/>
    </row>
    <row r="11" spans="1:71" ht="12.75" customHeight="1">
      <c r="A11" s="11" t="s">
        <v>17</v>
      </c>
      <c r="B11" s="14">
        <v>21.7</v>
      </c>
      <c r="C11" s="14">
        <v>14.4</v>
      </c>
      <c r="D11" s="14">
        <v>13.9</v>
      </c>
      <c r="E11" s="14">
        <v>6.7</v>
      </c>
      <c r="F11" s="14">
        <v>24.3</v>
      </c>
      <c r="G11" s="41">
        <v>15.9</v>
      </c>
      <c r="H11" s="11">
        <v>25.6</v>
      </c>
      <c r="I11" s="11">
        <v>27.6</v>
      </c>
      <c r="J11" s="11">
        <v>14</v>
      </c>
      <c r="K11" s="11">
        <v>18.8</v>
      </c>
      <c r="L11" s="11">
        <v>28.2</v>
      </c>
      <c r="M11" s="11">
        <v>15.9</v>
      </c>
      <c r="N11" s="11">
        <v>17.5</v>
      </c>
      <c r="O11" s="11">
        <v>19.2</v>
      </c>
      <c r="P11" s="11">
        <v>20.8</v>
      </c>
      <c r="Q11" s="11">
        <v>20</v>
      </c>
      <c r="R11" s="11">
        <v>18.7</v>
      </c>
      <c r="S11" s="11">
        <v>17.8</v>
      </c>
      <c r="T11" s="11">
        <v>15.3</v>
      </c>
      <c r="U11" s="11">
        <v>26.1</v>
      </c>
      <c r="V11" s="11">
        <v>16.100000000000001</v>
      </c>
      <c r="W11" s="11">
        <v>24.8</v>
      </c>
      <c r="X11" s="32">
        <v>19</v>
      </c>
      <c r="Y11" s="32">
        <v>30.4</v>
      </c>
      <c r="Z11" s="32">
        <v>27.6</v>
      </c>
      <c r="AA11" s="32">
        <v>13</v>
      </c>
      <c r="AB11" s="32">
        <v>18.100000000000001</v>
      </c>
      <c r="AC11" s="32">
        <v>19.2</v>
      </c>
      <c r="AD11" s="32">
        <v>12.3</v>
      </c>
      <c r="AE11" s="32">
        <v>19.899999999999999</v>
      </c>
      <c r="AF11" s="32">
        <v>17.3</v>
      </c>
      <c r="AG11" s="32">
        <v>21.6</v>
      </c>
      <c r="AH11" s="32">
        <v>16.100000000000001</v>
      </c>
      <c r="AI11" s="32">
        <v>25.1</v>
      </c>
      <c r="AJ11" s="32">
        <v>20.2</v>
      </c>
      <c r="AK11" s="32">
        <v>8.6</v>
      </c>
      <c r="AL11" s="32">
        <v>11.1</v>
      </c>
      <c r="AM11" s="32">
        <v>18</v>
      </c>
      <c r="AN11" s="32">
        <v>18.600000000000001</v>
      </c>
      <c r="AO11" s="32">
        <v>20.5</v>
      </c>
      <c r="AP11" s="32">
        <v>19</v>
      </c>
      <c r="AQ11" s="32">
        <v>32.5</v>
      </c>
      <c r="AR11" s="34" t="s">
        <v>33</v>
      </c>
      <c r="AS11" s="34" t="s">
        <v>33</v>
      </c>
      <c r="AT11" s="34" t="s">
        <v>33</v>
      </c>
      <c r="AU11" s="32">
        <v>25.1</v>
      </c>
      <c r="AV11" s="32">
        <v>19.899999999999999</v>
      </c>
      <c r="AW11" s="32">
        <v>30</v>
      </c>
      <c r="AX11" s="32">
        <v>22.5</v>
      </c>
      <c r="AY11" s="32">
        <v>20</v>
      </c>
      <c r="AZ11" s="32">
        <v>34.6</v>
      </c>
      <c r="BA11" s="32">
        <v>29.8</v>
      </c>
      <c r="BB11" s="32">
        <v>15.6</v>
      </c>
      <c r="BC11" s="32">
        <v>27.6</v>
      </c>
      <c r="BD11" s="32">
        <v>15.7</v>
      </c>
      <c r="BE11" s="32">
        <v>26</v>
      </c>
      <c r="BF11" s="32">
        <v>31</v>
      </c>
      <c r="BG11" s="32">
        <v>24.7</v>
      </c>
      <c r="BH11" s="32">
        <v>23.4</v>
      </c>
      <c r="BI11" s="32">
        <v>19.7</v>
      </c>
      <c r="BJ11" s="32">
        <v>11.6</v>
      </c>
      <c r="BK11" s="32">
        <v>36.1</v>
      </c>
      <c r="BL11" s="34" t="s">
        <v>33</v>
      </c>
      <c r="BM11" s="40">
        <v>26.2</v>
      </c>
      <c r="BN11" s="14">
        <v>25.505344480897453</v>
      </c>
      <c r="BO11" s="14">
        <v>27.796178343949045</v>
      </c>
      <c r="BP11" s="14">
        <v>22.795115332428765</v>
      </c>
      <c r="BQ11" s="41">
        <v>21</v>
      </c>
      <c r="BR11" s="41">
        <v>25</v>
      </c>
      <c r="BS11" s="14"/>
    </row>
    <row r="12" spans="1:71" ht="12.75" customHeight="1">
      <c r="A12" s="11" t="s">
        <v>18</v>
      </c>
      <c r="B12" s="14">
        <v>21.1</v>
      </c>
      <c r="C12" s="14">
        <v>21</v>
      </c>
      <c r="D12" s="14">
        <v>28.1</v>
      </c>
      <c r="E12" s="14">
        <v>22.2</v>
      </c>
      <c r="F12" s="14">
        <v>14.4</v>
      </c>
      <c r="G12" s="14">
        <v>19.3</v>
      </c>
      <c r="H12" s="11">
        <v>14.4</v>
      </c>
      <c r="I12" s="11">
        <v>8.4</v>
      </c>
      <c r="J12" s="11">
        <v>14.4</v>
      </c>
      <c r="K12" s="11">
        <v>20.5</v>
      </c>
      <c r="L12" s="11">
        <v>9.6</v>
      </c>
      <c r="M12" s="11">
        <v>14.4</v>
      </c>
      <c r="N12" s="35">
        <v>2.9</v>
      </c>
      <c r="O12" s="11">
        <v>9.6</v>
      </c>
      <c r="P12" s="11">
        <v>15.8</v>
      </c>
      <c r="Q12" s="11">
        <v>2.8</v>
      </c>
      <c r="R12" s="35">
        <v>8</v>
      </c>
      <c r="S12" s="11">
        <v>21.9</v>
      </c>
      <c r="T12" s="11">
        <v>14.7</v>
      </c>
      <c r="U12" s="11">
        <v>9.6</v>
      </c>
      <c r="V12" s="11">
        <v>10.6</v>
      </c>
      <c r="W12" s="11">
        <v>10.6</v>
      </c>
      <c r="X12" s="32">
        <v>7</v>
      </c>
      <c r="Y12" s="32">
        <v>5.2</v>
      </c>
      <c r="Z12" s="32">
        <v>7.6</v>
      </c>
      <c r="AA12" s="32">
        <v>9.8000000000000007</v>
      </c>
      <c r="AB12" s="32">
        <v>16.399999999999999</v>
      </c>
      <c r="AC12" s="32">
        <v>5.3</v>
      </c>
      <c r="AD12" s="32">
        <v>11.3</v>
      </c>
      <c r="AE12" s="32">
        <v>11.2</v>
      </c>
      <c r="AF12" s="32">
        <v>9.3000000000000007</v>
      </c>
      <c r="AG12" s="32">
        <v>17.100000000000001</v>
      </c>
      <c r="AH12" s="32">
        <v>9.6</v>
      </c>
      <c r="AI12" s="32">
        <v>6.9</v>
      </c>
      <c r="AJ12" s="32">
        <v>6.4</v>
      </c>
      <c r="AK12" s="32">
        <v>7.1</v>
      </c>
      <c r="AL12" s="32">
        <v>16</v>
      </c>
      <c r="AM12" s="32">
        <v>12.2</v>
      </c>
      <c r="AN12" s="32">
        <v>12.7</v>
      </c>
      <c r="AO12" s="32">
        <v>8.1999999999999993</v>
      </c>
      <c r="AP12" s="32">
        <v>7.9</v>
      </c>
      <c r="AQ12" s="36" t="s">
        <v>12</v>
      </c>
      <c r="AR12" s="34" t="s">
        <v>33</v>
      </c>
      <c r="AS12" s="34" t="s">
        <v>33</v>
      </c>
      <c r="AT12" s="34" t="s">
        <v>33</v>
      </c>
      <c r="AU12" s="32">
        <v>8.8000000000000007</v>
      </c>
      <c r="AV12" s="32">
        <v>16.8</v>
      </c>
      <c r="AW12" s="32">
        <v>13.7</v>
      </c>
      <c r="AX12" s="32">
        <v>12.9</v>
      </c>
      <c r="AY12" s="32">
        <v>18.399999999999999</v>
      </c>
      <c r="AZ12" s="32">
        <v>9.1999999999999993</v>
      </c>
      <c r="BA12" s="32">
        <v>12.5</v>
      </c>
      <c r="BB12" s="32">
        <v>10.3</v>
      </c>
      <c r="BC12" s="32">
        <v>8.9</v>
      </c>
      <c r="BD12" s="32">
        <v>6.3</v>
      </c>
      <c r="BE12" s="32">
        <v>2.4</v>
      </c>
      <c r="BF12" s="32">
        <v>13.6</v>
      </c>
      <c r="BG12" s="32">
        <v>15.7</v>
      </c>
      <c r="BH12" s="32">
        <v>13.9</v>
      </c>
      <c r="BI12" s="32">
        <v>12.1</v>
      </c>
      <c r="BJ12" s="32">
        <v>13.6</v>
      </c>
      <c r="BK12" s="32">
        <v>29.5</v>
      </c>
      <c r="BL12" s="34" t="s">
        <v>33</v>
      </c>
      <c r="BM12" s="40">
        <v>22.4</v>
      </c>
      <c r="BN12" s="14">
        <v>9.7470631812890254</v>
      </c>
      <c r="BO12" s="14">
        <v>4.5987261146496818</v>
      </c>
      <c r="BP12" s="14">
        <v>13.487109905020352</v>
      </c>
      <c r="BQ12" s="41">
        <v>14.8</v>
      </c>
      <c r="BR12" s="41">
        <v>7</v>
      </c>
      <c r="BS12" s="14"/>
    </row>
    <row r="13" spans="1:71" ht="12.75" customHeight="1">
      <c r="A13" s="11" t="s">
        <v>19</v>
      </c>
      <c r="B13" s="14">
        <v>13.4</v>
      </c>
      <c r="C13" s="14">
        <v>10.3</v>
      </c>
      <c r="D13" s="14">
        <v>16.2</v>
      </c>
      <c r="E13" s="14">
        <v>22.3</v>
      </c>
      <c r="F13" s="14">
        <v>17.600000000000001</v>
      </c>
      <c r="G13" s="14">
        <v>33.6</v>
      </c>
      <c r="H13" s="11">
        <v>1.2</v>
      </c>
      <c r="I13" s="11">
        <v>5.6</v>
      </c>
      <c r="J13" s="11">
        <v>3.6</v>
      </c>
      <c r="K13" s="11">
        <v>4.5999999999999996</v>
      </c>
      <c r="L13" s="11">
        <v>6.7</v>
      </c>
      <c r="M13" s="11">
        <v>7.6</v>
      </c>
      <c r="N13" s="11">
        <v>12.4</v>
      </c>
      <c r="O13" s="11">
        <v>4.0999999999999996</v>
      </c>
      <c r="P13" s="11">
        <v>4.4000000000000004</v>
      </c>
      <c r="Q13" s="35">
        <v>6.7</v>
      </c>
      <c r="R13" s="11">
        <v>9.6</v>
      </c>
      <c r="S13" s="11">
        <v>4.5999999999999996</v>
      </c>
      <c r="T13" s="11">
        <v>4.5999999999999996</v>
      </c>
      <c r="U13" s="11">
        <v>11.8</v>
      </c>
      <c r="V13" s="11">
        <v>8.6</v>
      </c>
      <c r="W13" s="11">
        <v>12.6</v>
      </c>
      <c r="X13" s="32">
        <v>7.5</v>
      </c>
      <c r="Y13" s="39">
        <v>2.1</v>
      </c>
      <c r="Z13" s="39">
        <v>9.5</v>
      </c>
      <c r="AA13" s="32">
        <v>8.3000000000000007</v>
      </c>
      <c r="AB13" s="39">
        <v>4.5999999999999996</v>
      </c>
      <c r="AC13" s="39">
        <v>7.9</v>
      </c>
      <c r="AD13" s="32">
        <v>5.6</v>
      </c>
      <c r="AE13" s="39">
        <v>10.1</v>
      </c>
      <c r="AF13" s="32">
        <v>7.7</v>
      </c>
      <c r="AG13" s="32">
        <v>7.5</v>
      </c>
      <c r="AH13" s="32">
        <v>9.1999999999999993</v>
      </c>
      <c r="AI13" s="32">
        <v>4.9000000000000004</v>
      </c>
      <c r="AJ13" s="32">
        <v>7.5</v>
      </c>
      <c r="AK13" s="32">
        <v>2.7</v>
      </c>
      <c r="AL13" s="32">
        <v>3.3</v>
      </c>
      <c r="AM13" s="32">
        <v>5.4</v>
      </c>
      <c r="AN13" s="32">
        <v>4.4000000000000004</v>
      </c>
      <c r="AO13" s="32">
        <v>5.4</v>
      </c>
      <c r="AP13" s="32">
        <v>10.3</v>
      </c>
      <c r="AQ13" s="36" t="s">
        <v>12</v>
      </c>
      <c r="AR13" s="34" t="s">
        <v>33</v>
      </c>
      <c r="AS13" s="34" t="s">
        <v>33</v>
      </c>
      <c r="AT13" s="34" t="s">
        <v>33</v>
      </c>
      <c r="AU13" s="32">
        <v>5.5</v>
      </c>
      <c r="AV13" s="32">
        <v>5.4</v>
      </c>
      <c r="AW13" s="32">
        <v>6.9</v>
      </c>
      <c r="AX13" s="32">
        <v>7.4</v>
      </c>
      <c r="AY13" s="32">
        <v>7.8</v>
      </c>
      <c r="AZ13" s="32">
        <v>3.1</v>
      </c>
      <c r="BA13" s="36" t="s">
        <v>12</v>
      </c>
      <c r="BB13" s="32">
        <v>8.5</v>
      </c>
      <c r="BC13" s="32">
        <v>13.2</v>
      </c>
      <c r="BD13" s="32">
        <v>2.8</v>
      </c>
      <c r="BE13" s="32">
        <v>15.4</v>
      </c>
      <c r="BF13" s="32">
        <v>7.7</v>
      </c>
      <c r="BG13" s="32">
        <v>11.1</v>
      </c>
      <c r="BH13" s="32">
        <v>15</v>
      </c>
      <c r="BI13" s="32">
        <v>6.4</v>
      </c>
      <c r="BJ13" s="32">
        <v>8.9</v>
      </c>
      <c r="BK13" s="32">
        <v>6.1</v>
      </c>
      <c r="BL13" s="34" t="s">
        <v>33</v>
      </c>
      <c r="BM13" s="40">
        <v>11.1</v>
      </c>
      <c r="BN13" s="14">
        <v>3.6617631495396341</v>
      </c>
      <c r="BO13" s="14">
        <v>5.6560509554140124</v>
      </c>
      <c r="BP13" s="14">
        <v>22.062415196743554</v>
      </c>
      <c r="BQ13" s="41">
        <v>8.6</v>
      </c>
      <c r="BR13" s="41">
        <v>5.3</v>
      </c>
      <c r="BS13" s="14"/>
    </row>
    <row r="14" spans="1:71" ht="13.5" customHeight="1">
      <c r="A14" s="11" t="s">
        <v>20</v>
      </c>
      <c r="B14" s="14">
        <v>1.2</v>
      </c>
      <c r="C14" s="15" t="s">
        <v>12</v>
      </c>
      <c r="D14" s="14">
        <v>9</v>
      </c>
      <c r="E14" s="41">
        <v>5</v>
      </c>
      <c r="F14" s="41">
        <v>9.9</v>
      </c>
      <c r="G14" s="41">
        <v>3.5</v>
      </c>
      <c r="H14" s="11">
        <v>1.2</v>
      </c>
      <c r="I14" s="11" t="s">
        <v>12</v>
      </c>
      <c r="J14" s="11">
        <v>1.5</v>
      </c>
      <c r="K14" s="11">
        <v>1.8</v>
      </c>
      <c r="L14" s="11">
        <v>2</v>
      </c>
      <c r="M14" s="11">
        <v>6.6</v>
      </c>
      <c r="N14" s="11">
        <v>2.8</v>
      </c>
      <c r="O14" s="35">
        <v>1.7</v>
      </c>
      <c r="P14" s="11">
        <v>2.5</v>
      </c>
      <c r="Q14" s="36" t="s">
        <v>12</v>
      </c>
      <c r="R14" s="11">
        <v>1.2</v>
      </c>
      <c r="S14" s="11">
        <v>1.2</v>
      </c>
      <c r="T14" s="11">
        <v>3.5</v>
      </c>
      <c r="U14" s="36" t="s">
        <v>12</v>
      </c>
      <c r="V14" s="11">
        <v>1.9</v>
      </c>
      <c r="W14" s="35">
        <v>2.1</v>
      </c>
      <c r="X14" s="32" t="s">
        <v>12</v>
      </c>
      <c r="Y14" s="32" t="s">
        <v>12</v>
      </c>
      <c r="Z14" s="32" t="s">
        <v>12</v>
      </c>
      <c r="AA14" s="32">
        <v>2.2999999999999998</v>
      </c>
      <c r="AB14" s="32" t="s">
        <v>12</v>
      </c>
      <c r="AC14" s="32">
        <v>5.3</v>
      </c>
      <c r="AD14" s="32">
        <v>2.4</v>
      </c>
      <c r="AE14" s="32">
        <v>2.2999999999999998</v>
      </c>
      <c r="AF14" s="32" t="s">
        <v>12</v>
      </c>
      <c r="AG14" s="32" t="s">
        <v>12</v>
      </c>
      <c r="AH14" s="32" t="s">
        <v>12</v>
      </c>
      <c r="AI14" s="32">
        <v>2.2999999999999998</v>
      </c>
      <c r="AJ14" s="32" t="s">
        <v>12</v>
      </c>
      <c r="AK14" s="32" t="s">
        <v>12</v>
      </c>
      <c r="AL14" s="32">
        <v>1.2</v>
      </c>
      <c r="AM14" s="32">
        <v>1.1000000000000001</v>
      </c>
      <c r="AN14" s="32">
        <v>1.3</v>
      </c>
      <c r="AO14" s="32" t="s">
        <v>12</v>
      </c>
      <c r="AP14" s="32">
        <v>7.8</v>
      </c>
      <c r="AQ14" s="36">
        <v>11.3</v>
      </c>
      <c r="AR14" s="34" t="s">
        <v>33</v>
      </c>
      <c r="AS14" s="34" t="s">
        <v>33</v>
      </c>
      <c r="AT14" s="34" t="s">
        <v>33</v>
      </c>
      <c r="AU14" s="32">
        <v>2.5</v>
      </c>
      <c r="AV14" s="36" t="s">
        <v>12</v>
      </c>
      <c r="AW14" s="32">
        <v>3.8</v>
      </c>
      <c r="AX14" s="32">
        <v>4.7</v>
      </c>
      <c r="AY14" s="32">
        <v>8.8000000000000007</v>
      </c>
      <c r="AZ14" s="32">
        <v>10</v>
      </c>
      <c r="BA14" s="36" t="s">
        <v>12</v>
      </c>
      <c r="BB14" s="32">
        <v>3.2</v>
      </c>
      <c r="BC14" s="36" t="s">
        <v>12</v>
      </c>
      <c r="BD14" s="37">
        <v>2.7</v>
      </c>
      <c r="BE14" s="36" t="s">
        <v>12</v>
      </c>
      <c r="BF14" s="36" t="s">
        <v>12</v>
      </c>
      <c r="BG14" s="32">
        <v>3</v>
      </c>
      <c r="BH14" s="32">
        <v>1.5</v>
      </c>
      <c r="BI14" s="36" t="s">
        <v>12</v>
      </c>
      <c r="BJ14" s="32">
        <v>3.5</v>
      </c>
      <c r="BK14" s="39">
        <v>1.3</v>
      </c>
      <c r="BL14" s="34" t="s">
        <v>33</v>
      </c>
      <c r="BM14" s="40">
        <v>2.2000000000000002</v>
      </c>
      <c r="BN14" s="14">
        <v>8.2971743041591708</v>
      </c>
      <c r="BO14" s="15">
        <v>3.6178343949044587</v>
      </c>
      <c r="BP14" s="14">
        <v>6.0786974219810039</v>
      </c>
      <c r="BQ14" s="41">
        <v>5.4</v>
      </c>
      <c r="BR14" s="41">
        <v>6.5</v>
      </c>
      <c r="BS14" s="14"/>
    </row>
    <row r="15" spans="1:71" ht="13.5" customHeight="1">
      <c r="A15" s="11" t="s">
        <v>21</v>
      </c>
      <c r="B15" s="15" t="s">
        <v>12</v>
      </c>
      <c r="C15" s="15" t="s">
        <v>12</v>
      </c>
      <c r="D15" s="38">
        <v>1.2</v>
      </c>
      <c r="E15" s="15" t="s">
        <v>12</v>
      </c>
      <c r="F15" s="15" t="s">
        <v>12</v>
      </c>
      <c r="G15" s="15">
        <v>1.8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2"/>
      <c r="AR15" s="33"/>
      <c r="AS15" s="33"/>
      <c r="AT15" s="33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15" t="s">
        <v>12</v>
      </c>
      <c r="BO15" s="15" t="s">
        <v>12</v>
      </c>
      <c r="BP15" s="38" t="s">
        <v>12</v>
      </c>
      <c r="BQ15" s="38" t="s">
        <v>12</v>
      </c>
      <c r="BR15" s="38" t="s">
        <v>12</v>
      </c>
      <c r="BS15" s="15"/>
    </row>
    <row r="16" spans="1:71" ht="12.75" customHeight="1">
      <c r="A16" s="42"/>
      <c r="B16" s="43"/>
      <c r="C16" s="43"/>
      <c r="D16" s="44"/>
      <c r="E16" s="4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3"/>
      <c r="BO16" s="43"/>
      <c r="BP16" s="44"/>
      <c r="BQ16" s="46"/>
      <c r="BR16" s="43"/>
      <c r="BS16" s="47"/>
    </row>
    <row r="17" spans="1:7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48"/>
      <c r="BK17" s="48"/>
      <c r="BL17" s="48"/>
      <c r="BM17" s="48"/>
      <c r="BN17" s="48"/>
      <c r="BO17" s="48"/>
      <c r="BP17" s="48"/>
      <c r="BQ17" s="32"/>
      <c r="BR17" s="32"/>
      <c r="BS17" s="32"/>
    </row>
    <row r="18" spans="1:71" ht="12.75" customHeight="1">
      <c r="A18" s="49" t="s">
        <v>36</v>
      </c>
      <c r="B18" s="21"/>
      <c r="C18" s="21"/>
      <c r="D18" s="21"/>
      <c r="E18" s="21"/>
      <c r="F18" s="21"/>
      <c r="G18" s="2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48"/>
      <c r="BK18" s="48"/>
      <c r="BL18" s="48"/>
      <c r="BM18" s="48"/>
      <c r="BN18" s="48"/>
      <c r="BO18" s="48"/>
      <c r="BP18" s="48"/>
      <c r="BQ18" s="32"/>
      <c r="BR18" s="32"/>
      <c r="BS18" s="32"/>
    </row>
    <row r="19" spans="1:71" ht="30.75" customHeight="1">
      <c r="A19" s="50" t="s">
        <v>37</v>
      </c>
      <c r="B19" s="21"/>
      <c r="C19" s="21"/>
      <c r="D19" s="21"/>
      <c r="E19" s="21"/>
      <c r="F19" s="21"/>
      <c r="G19" s="2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48"/>
      <c r="BK19" s="48"/>
      <c r="BL19" s="48"/>
      <c r="BM19" s="48"/>
      <c r="BN19" s="48"/>
      <c r="BO19" s="48"/>
      <c r="BP19" s="48"/>
      <c r="BQ19" s="32"/>
      <c r="BR19" s="32"/>
      <c r="BS19" s="32"/>
    </row>
    <row r="20" spans="1:71" ht="12.75" customHeight="1">
      <c r="A20" s="49" t="s">
        <v>23</v>
      </c>
      <c r="B20" s="21"/>
      <c r="C20" s="21"/>
      <c r="D20" s="21"/>
      <c r="E20" s="21"/>
      <c r="F20" s="21"/>
      <c r="G20" s="2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48"/>
      <c r="BK20" s="48"/>
      <c r="BL20" s="48"/>
      <c r="BM20" s="48"/>
      <c r="BN20" s="48"/>
      <c r="BO20" s="48"/>
      <c r="BP20" s="48"/>
      <c r="BQ20" s="32"/>
      <c r="BR20" s="32"/>
      <c r="BS20" s="32"/>
    </row>
    <row r="21" spans="1:7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BJ21" s="51"/>
      <c r="BK21" s="51"/>
      <c r="BL21" s="51"/>
      <c r="BM21" s="51"/>
      <c r="BN21" s="51"/>
      <c r="BO21" s="51"/>
      <c r="BP21" s="51"/>
    </row>
    <row r="22" spans="1:7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BJ22" s="51"/>
      <c r="BK22" s="51"/>
      <c r="BL22" s="51"/>
      <c r="BM22" s="51"/>
      <c r="BN22" s="51"/>
      <c r="BO22" s="51"/>
      <c r="BP22" s="51"/>
    </row>
    <row r="23" spans="1:7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BJ23" s="51"/>
      <c r="BK23" s="51"/>
      <c r="BL23" s="51"/>
      <c r="BM23" s="51"/>
      <c r="BN23" s="51"/>
      <c r="BO23" s="51"/>
      <c r="BP23" s="51"/>
    </row>
    <row r="24" spans="1:7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BJ24" s="51"/>
      <c r="BK24" s="51"/>
      <c r="BL24" s="51"/>
      <c r="BM24" s="51"/>
      <c r="BN24" s="51"/>
      <c r="BO24" s="51"/>
      <c r="BP24" s="51"/>
    </row>
    <row r="25" spans="1:7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7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7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7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7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71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7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71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71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7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7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71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71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71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7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</row>
    <row r="40" spans="1:71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</row>
    <row r="41" spans="1:7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</row>
    <row r="42" spans="1:71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</row>
    <row r="43" spans="1:71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</row>
    <row r="44" spans="1:71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1:7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</row>
    <row r="46" spans="1:71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7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71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.75" customHeight="1"/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">
    <mergeCell ref="BF4:BI4"/>
    <mergeCell ref="BJ4:BM4"/>
    <mergeCell ref="BN4:BQ4"/>
    <mergeCell ref="A3:A5"/>
    <mergeCell ref="B3:BM3"/>
    <mergeCell ref="C4:D4"/>
    <mergeCell ref="E4:F4"/>
    <mergeCell ref="J4:M4"/>
    <mergeCell ref="N4:Q4"/>
    <mergeCell ref="AL4:AO4"/>
    <mergeCell ref="AP4:AS4"/>
    <mergeCell ref="AT4:AW4"/>
    <mergeCell ref="AX4:BA4"/>
    <mergeCell ref="BB4:BE4"/>
    <mergeCell ref="R4:U4"/>
    <mergeCell ref="V4:Y4"/>
    <mergeCell ref="Z4:AC4"/>
    <mergeCell ref="AD4:AG4"/>
    <mergeCell ref="AH4:AK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1"/>
  <sheetViews>
    <sheetView workbookViewId="0"/>
  </sheetViews>
  <sheetFormatPr baseColWidth="10" defaultColWidth="14.42578125" defaultRowHeight="15" customHeight="1"/>
  <cols>
    <col min="1" max="1" width="24.5703125" customWidth="1"/>
    <col min="2" max="2" width="86.7109375" customWidth="1"/>
    <col min="3" max="26" width="10.7109375" customWidth="1"/>
  </cols>
  <sheetData>
    <row r="1" spans="1:26" ht="12.75" customHeight="1">
      <c r="A1" s="86" t="s">
        <v>38</v>
      </c>
      <c r="B1" s="87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32"/>
      <c r="X1" s="32"/>
      <c r="Y1" s="32"/>
      <c r="Z1" s="32"/>
    </row>
    <row r="2" spans="1:26" ht="12.75" customHeight="1">
      <c r="A2" s="53" t="s">
        <v>39</v>
      </c>
      <c r="B2" s="53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32"/>
      <c r="X2" s="32"/>
      <c r="Y2" s="32"/>
      <c r="Z2" s="32"/>
    </row>
    <row r="3" spans="1:26" ht="12.75" customHeight="1">
      <c r="A3" s="54" t="s">
        <v>41</v>
      </c>
      <c r="B3" s="54" t="s">
        <v>42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32"/>
      <c r="X3" s="32"/>
      <c r="Y3" s="32"/>
      <c r="Z3" s="32"/>
    </row>
    <row r="4" spans="1:26" ht="12.75" customHeight="1">
      <c r="A4" s="55" t="s">
        <v>43</v>
      </c>
      <c r="B4" s="56" t="s">
        <v>44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2"/>
      <c r="X4" s="32"/>
      <c r="Y4" s="32"/>
      <c r="Z4" s="32"/>
    </row>
    <row r="5" spans="1:26" ht="24.75" customHeight="1">
      <c r="A5" s="55" t="s">
        <v>45</v>
      </c>
      <c r="B5" s="56" t="s">
        <v>46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32"/>
      <c r="X5" s="32"/>
      <c r="Y5" s="32"/>
      <c r="Z5" s="32"/>
    </row>
    <row r="6" spans="1:26" ht="17.25" customHeight="1">
      <c r="A6" s="55" t="s">
        <v>47</v>
      </c>
      <c r="B6" s="55" t="s">
        <v>48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32"/>
      <c r="X6" s="32"/>
      <c r="Y6" s="32"/>
      <c r="Z6" s="32"/>
    </row>
    <row r="7" spans="1:26" ht="12.75" customHeight="1">
      <c r="A7" s="55" t="s">
        <v>49</v>
      </c>
      <c r="B7" s="55" t="s">
        <v>50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32"/>
      <c r="X7" s="32"/>
      <c r="Y7" s="32"/>
      <c r="Z7" s="32"/>
    </row>
    <row r="8" spans="1:26" ht="26.25" customHeight="1">
      <c r="A8" s="57" t="s">
        <v>51</v>
      </c>
      <c r="B8" s="58" t="s">
        <v>52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32"/>
      <c r="X8" s="32"/>
      <c r="Y8" s="32"/>
      <c r="Z8" s="32"/>
    </row>
    <row r="9" spans="1:26" ht="20.25" customHeight="1">
      <c r="A9" s="59" t="s">
        <v>53</v>
      </c>
      <c r="B9" s="60" t="s">
        <v>54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32"/>
      <c r="X9" s="32"/>
      <c r="Y9" s="32"/>
      <c r="Z9" s="32"/>
    </row>
    <row r="10" spans="1:26" ht="30.75" customHeight="1">
      <c r="A10" s="61" t="s">
        <v>55</v>
      </c>
      <c r="B10" s="62" t="s">
        <v>56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32"/>
      <c r="X10" s="32"/>
      <c r="Y10" s="32"/>
      <c r="Z10" s="32"/>
    </row>
    <row r="11" spans="1:26" ht="20.25" customHeight="1">
      <c r="A11" s="63" t="s">
        <v>57</v>
      </c>
      <c r="B11" s="60" t="s">
        <v>58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32"/>
      <c r="X11" s="32"/>
      <c r="Y11" s="32"/>
      <c r="Z11" s="32"/>
    </row>
    <row r="12" spans="1:26" ht="87.75" customHeight="1">
      <c r="A12" s="64" t="s">
        <v>55</v>
      </c>
      <c r="B12" s="65" t="s">
        <v>59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32"/>
      <c r="X12" s="32"/>
      <c r="Y12" s="32"/>
      <c r="Z12" s="32"/>
    </row>
    <row r="13" spans="1:26" ht="20.25" customHeight="1">
      <c r="A13" s="66" t="s">
        <v>60</v>
      </c>
      <c r="B13" s="66" t="s">
        <v>61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32"/>
      <c r="X13" s="32"/>
      <c r="Y13" s="32"/>
      <c r="Z13" s="32"/>
    </row>
    <row r="14" spans="1:26" ht="33" customHeight="1">
      <c r="A14" s="67" t="s">
        <v>62</v>
      </c>
      <c r="B14" s="67" t="s">
        <v>63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32"/>
      <c r="X14" s="32"/>
      <c r="Y14" s="32"/>
      <c r="Z14" s="32"/>
    </row>
    <row r="15" spans="1:26" ht="12.75" customHeight="1">
      <c r="A15" s="68" t="s">
        <v>64</v>
      </c>
      <c r="B15" s="69" t="s">
        <v>65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32"/>
      <c r="X15" s="32"/>
      <c r="Y15" s="32"/>
      <c r="Z15" s="32"/>
    </row>
    <row r="16" spans="1:26" ht="12.75" customHeight="1">
      <c r="A16" s="70" t="s">
        <v>66</v>
      </c>
      <c r="B16" s="70" t="s">
        <v>67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32"/>
      <c r="X16" s="32"/>
      <c r="Y16" s="32"/>
      <c r="Z16" s="32"/>
    </row>
    <row r="17" spans="1:26" ht="12.75" customHeight="1">
      <c r="A17" s="71" t="s">
        <v>68</v>
      </c>
      <c r="B17" s="7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2"/>
      <c r="X17" s="32"/>
      <c r="Y17" s="32"/>
      <c r="Z17" s="32"/>
    </row>
    <row r="18" spans="1:26" ht="12.75" customHeight="1">
      <c r="A18" s="73" t="s">
        <v>69</v>
      </c>
      <c r="B18" s="74" t="s">
        <v>70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2"/>
      <c r="X18" s="32"/>
      <c r="Y18" s="32"/>
      <c r="Z18" s="32"/>
    </row>
    <row r="19" spans="1:26" ht="12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32"/>
      <c r="X19" s="32"/>
      <c r="Y19" s="32"/>
      <c r="Z19" s="32"/>
    </row>
    <row r="20" spans="1:26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32"/>
      <c r="X20" s="32"/>
      <c r="Y20" s="32"/>
      <c r="Z20" s="32"/>
    </row>
    <row r="21" spans="1:26" ht="12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32"/>
      <c r="X21" s="32"/>
      <c r="Y21" s="32"/>
      <c r="Z21" s="32"/>
    </row>
    <row r="22" spans="1:26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2"/>
      <c r="X22" s="32"/>
      <c r="Y22" s="32"/>
      <c r="Z22" s="32"/>
    </row>
    <row r="23" spans="1:26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32"/>
      <c r="X23" s="32"/>
      <c r="Y23" s="32"/>
      <c r="Z23" s="32"/>
    </row>
    <row r="24" spans="1:26" ht="12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32"/>
      <c r="X24" s="32"/>
      <c r="Y24" s="32"/>
      <c r="Z24" s="32"/>
    </row>
    <row r="25" spans="1:26" ht="12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32"/>
      <c r="X25" s="32"/>
      <c r="Y25" s="32"/>
      <c r="Z25" s="32"/>
    </row>
    <row r="26" spans="1:26" ht="12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32"/>
      <c r="X26" s="32"/>
      <c r="Y26" s="32"/>
      <c r="Z26" s="32"/>
    </row>
    <row r="27" spans="1:26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32"/>
      <c r="X27" s="32"/>
      <c r="Y27" s="32"/>
      <c r="Z27" s="32"/>
    </row>
    <row r="28" spans="1:26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32"/>
      <c r="X28" s="32"/>
      <c r="Y28" s="32"/>
      <c r="Z28" s="32"/>
    </row>
    <row r="29" spans="1:26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32"/>
      <c r="X29" s="32"/>
      <c r="Y29" s="32"/>
      <c r="Z29" s="32"/>
    </row>
    <row r="30" spans="1:26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32"/>
      <c r="X30" s="32"/>
      <c r="Y30" s="32"/>
      <c r="Z30" s="32"/>
    </row>
    <row r="31" spans="1:26" ht="12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32"/>
      <c r="X31" s="32"/>
      <c r="Y31" s="32"/>
      <c r="Z31" s="32"/>
    </row>
    <row r="32" spans="1:26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32"/>
      <c r="X32" s="32"/>
      <c r="Y32" s="32"/>
      <c r="Z32" s="32"/>
    </row>
    <row r="33" spans="1:26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32"/>
      <c r="X33" s="32"/>
      <c r="Y33" s="32"/>
      <c r="Z33" s="32"/>
    </row>
    <row r="34" spans="1:26" ht="12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32"/>
      <c r="X34" s="32"/>
      <c r="Y34" s="32"/>
      <c r="Z34" s="32"/>
    </row>
    <row r="35" spans="1:26" ht="12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32"/>
      <c r="X35" s="32"/>
      <c r="Y35" s="32"/>
      <c r="Z35" s="32"/>
    </row>
    <row r="36" spans="1:26" ht="12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32"/>
      <c r="X36" s="32"/>
      <c r="Y36" s="32"/>
      <c r="Z36" s="32"/>
    </row>
    <row r="37" spans="1:26" ht="12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32"/>
      <c r="X37" s="32"/>
      <c r="Y37" s="32"/>
      <c r="Z37" s="32"/>
    </row>
    <row r="38" spans="1:26" ht="12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32"/>
      <c r="X38" s="32"/>
      <c r="Y38" s="32"/>
      <c r="Z38" s="32"/>
    </row>
    <row r="39" spans="1:26" ht="12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32"/>
      <c r="X39" s="32"/>
      <c r="Y39" s="32"/>
      <c r="Z39" s="32"/>
    </row>
    <row r="40" spans="1:26" ht="12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32"/>
      <c r="X40" s="32"/>
      <c r="Y40" s="32"/>
      <c r="Z40" s="32"/>
    </row>
    <row r="41" spans="1:26" ht="12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32"/>
      <c r="X41" s="32"/>
      <c r="Y41" s="32"/>
      <c r="Z41" s="32"/>
    </row>
    <row r="42" spans="1:26" ht="12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2"/>
      <c r="X42" s="32"/>
      <c r="Y42" s="32"/>
      <c r="Z42" s="32"/>
    </row>
    <row r="43" spans="1:26" ht="12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32"/>
      <c r="X43" s="32"/>
      <c r="Y43" s="32"/>
      <c r="Z43" s="32"/>
    </row>
    <row r="44" spans="1:26" ht="12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32"/>
      <c r="X44" s="32"/>
      <c r="Y44" s="32"/>
      <c r="Z44" s="32"/>
    </row>
    <row r="45" spans="1:26" ht="12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32"/>
      <c r="X45" s="32"/>
      <c r="Y45" s="32"/>
      <c r="Z45" s="32"/>
    </row>
    <row r="46" spans="1:26" ht="12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32"/>
      <c r="X46" s="32"/>
      <c r="Y46" s="32"/>
      <c r="Z46" s="32"/>
    </row>
    <row r="47" spans="1:26" ht="12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32"/>
      <c r="X47" s="32"/>
      <c r="Y47" s="32"/>
      <c r="Z47" s="32"/>
    </row>
    <row r="48" spans="1:26" ht="12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32"/>
      <c r="X48" s="32"/>
      <c r="Y48" s="32"/>
      <c r="Z48" s="32"/>
    </row>
    <row r="49" spans="1:26" ht="12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32"/>
      <c r="X49" s="32"/>
      <c r="Y49" s="32"/>
      <c r="Z49" s="32"/>
    </row>
    <row r="50" spans="1:26" ht="12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32"/>
      <c r="X50" s="32"/>
      <c r="Y50" s="32"/>
      <c r="Z50" s="32"/>
    </row>
    <row r="51" spans="1:26" ht="12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32"/>
      <c r="X51" s="32"/>
      <c r="Y51" s="32"/>
      <c r="Z51" s="32"/>
    </row>
    <row r="52" spans="1:26" ht="12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32"/>
      <c r="X52" s="32"/>
      <c r="Y52" s="32"/>
      <c r="Z52" s="32"/>
    </row>
    <row r="53" spans="1:26" ht="12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32"/>
      <c r="X53" s="32"/>
      <c r="Y53" s="32"/>
      <c r="Z53" s="32"/>
    </row>
    <row r="54" spans="1:26" ht="12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32"/>
      <c r="X54" s="32"/>
      <c r="Y54" s="32"/>
      <c r="Z54" s="32"/>
    </row>
    <row r="55" spans="1:26" ht="12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32"/>
      <c r="X55" s="32"/>
      <c r="Y55" s="32"/>
      <c r="Z55" s="32"/>
    </row>
    <row r="56" spans="1:26" ht="12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32"/>
      <c r="X56" s="32"/>
      <c r="Y56" s="32"/>
      <c r="Z56" s="32"/>
    </row>
    <row r="57" spans="1:26" ht="12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32"/>
      <c r="X57" s="32"/>
      <c r="Y57" s="32"/>
      <c r="Z57" s="32"/>
    </row>
    <row r="58" spans="1:26" ht="12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32"/>
      <c r="X58" s="32"/>
      <c r="Y58" s="32"/>
      <c r="Z58" s="32"/>
    </row>
    <row r="59" spans="1:26" ht="12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32"/>
      <c r="X59" s="32"/>
      <c r="Y59" s="32"/>
      <c r="Z59" s="32"/>
    </row>
    <row r="60" spans="1:26" ht="12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32"/>
      <c r="X60" s="32"/>
      <c r="Y60" s="32"/>
      <c r="Z60" s="32"/>
    </row>
    <row r="61" spans="1:26" ht="12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32"/>
      <c r="X61" s="32"/>
      <c r="Y61" s="32"/>
      <c r="Z61" s="32"/>
    </row>
    <row r="62" spans="1:26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32"/>
      <c r="X62" s="32"/>
      <c r="Y62" s="32"/>
      <c r="Z62" s="32"/>
    </row>
    <row r="63" spans="1:26" ht="12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32"/>
      <c r="X63" s="32"/>
      <c r="Y63" s="32"/>
      <c r="Z63" s="32"/>
    </row>
    <row r="64" spans="1:26" ht="12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32"/>
      <c r="X64" s="32"/>
      <c r="Y64" s="32"/>
      <c r="Z64" s="32"/>
    </row>
    <row r="65" spans="1:26" ht="12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32"/>
      <c r="X65" s="32"/>
      <c r="Y65" s="32"/>
      <c r="Z65" s="32"/>
    </row>
    <row r="66" spans="1:26" ht="12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32"/>
      <c r="X66" s="32"/>
      <c r="Y66" s="32"/>
      <c r="Z66" s="32"/>
    </row>
    <row r="67" spans="1:26" ht="12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32"/>
      <c r="X67" s="32"/>
      <c r="Y67" s="32"/>
      <c r="Z67" s="32"/>
    </row>
    <row r="68" spans="1:26" ht="12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32"/>
      <c r="X68" s="32"/>
      <c r="Y68" s="32"/>
      <c r="Z68" s="32"/>
    </row>
    <row r="69" spans="1:26" ht="12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32"/>
      <c r="X69" s="32"/>
      <c r="Y69" s="32"/>
      <c r="Z69" s="32"/>
    </row>
    <row r="70" spans="1:26" ht="12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32"/>
      <c r="X70" s="32"/>
      <c r="Y70" s="32"/>
      <c r="Z70" s="32"/>
    </row>
    <row r="71" spans="1:26" ht="12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32"/>
      <c r="X71" s="32"/>
      <c r="Y71" s="32"/>
      <c r="Z71" s="32"/>
    </row>
    <row r="72" spans="1:26" ht="12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32"/>
      <c r="X72" s="32"/>
      <c r="Y72" s="32"/>
      <c r="Z72" s="32"/>
    </row>
    <row r="73" spans="1:26" ht="12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32"/>
      <c r="X73" s="32"/>
      <c r="Y73" s="32"/>
      <c r="Z73" s="32"/>
    </row>
    <row r="74" spans="1:26" ht="12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32"/>
      <c r="X74" s="32"/>
      <c r="Y74" s="32"/>
      <c r="Z74" s="32"/>
    </row>
    <row r="75" spans="1:26" ht="12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32"/>
      <c r="X75" s="32"/>
      <c r="Y75" s="32"/>
      <c r="Z75" s="32"/>
    </row>
    <row r="76" spans="1:26" ht="12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32"/>
      <c r="X76" s="32"/>
      <c r="Y76" s="32"/>
      <c r="Z76" s="32"/>
    </row>
    <row r="77" spans="1:26" ht="12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32"/>
      <c r="X77" s="32"/>
      <c r="Y77" s="32"/>
      <c r="Z77" s="32"/>
    </row>
    <row r="78" spans="1:26" ht="12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32"/>
      <c r="X78" s="32"/>
      <c r="Y78" s="32"/>
      <c r="Z78" s="32"/>
    </row>
    <row r="79" spans="1:26" ht="12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32"/>
      <c r="X79" s="32"/>
      <c r="Y79" s="32"/>
      <c r="Z79" s="32"/>
    </row>
    <row r="80" spans="1:26" ht="12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32"/>
      <c r="X80" s="32"/>
      <c r="Y80" s="32"/>
      <c r="Z80" s="32"/>
    </row>
    <row r="81" spans="1:26" ht="12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32"/>
      <c r="X81" s="32"/>
      <c r="Y81" s="32"/>
      <c r="Z81" s="32"/>
    </row>
    <row r="82" spans="1:26" ht="12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32"/>
      <c r="X82" s="32"/>
      <c r="Y82" s="32"/>
      <c r="Z82" s="32"/>
    </row>
    <row r="83" spans="1:26" ht="12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32"/>
      <c r="X83" s="32"/>
      <c r="Y83" s="32"/>
      <c r="Z83" s="32"/>
    </row>
    <row r="84" spans="1:26" ht="12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32"/>
      <c r="X84" s="32"/>
      <c r="Y84" s="32"/>
      <c r="Z84" s="32"/>
    </row>
    <row r="85" spans="1:26" ht="12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32"/>
      <c r="X85" s="32"/>
      <c r="Y85" s="32"/>
      <c r="Z85" s="32"/>
    </row>
    <row r="86" spans="1:26" ht="12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32"/>
      <c r="X86" s="32"/>
      <c r="Y86" s="32"/>
      <c r="Z86" s="32"/>
    </row>
    <row r="87" spans="1:26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32"/>
      <c r="X87" s="32"/>
      <c r="Y87" s="32"/>
      <c r="Z87" s="32"/>
    </row>
    <row r="88" spans="1:26" ht="12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32"/>
      <c r="X88" s="32"/>
      <c r="Y88" s="32"/>
      <c r="Z88" s="32"/>
    </row>
    <row r="89" spans="1:26" ht="12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32"/>
      <c r="X89" s="32"/>
      <c r="Y89" s="32"/>
      <c r="Z89" s="32"/>
    </row>
    <row r="90" spans="1:26" ht="12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32"/>
      <c r="X90" s="32"/>
      <c r="Y90" s="32"/>
      <c r="Z90" s="32"/>
    </row>
    <row r="91" spans="1:26" ht="12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32"/>
      <c r="X91" s="32"/>
      <c r="Y91" s="32"/>
      <c r="Z91" s="32"/>
    </row>
    <row r="92" spans="1:26" ht="12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32"/>
      <c r="X92" s="32"/>
      <c r="Y92" s="32"/>
      <c r="Z92" s="32"/>
    </row>
    <row r="93" spans="1:26" ht="12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32"/>
      <c r="X93" s="32"/>
      <c r="Y93" s="32"/>
      <c r="Z93" s="32"/>
    </row>
    <row r="94" spans="1:26" ht="12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32"/>
      <c r="X94" s="32"/>
      <c r="Y94" s="32"/>
      <c r="Z94" s="32"/>
    </row>
    <row r="95" spans="1:26" ht="12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32"/>
      <c r="X95" s="32"/>
      <c r="Y95" s="32"/>
      <c r="Z95" s="32"/>
    </row>
    <row r="96" spans="1:26" ht="12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32"/>
      <c r="X96" s="32"/>
      <c r="Y96" s="32"/>
      <c r="Z96" s="32"/>
    </row>
    <row r="97" spans="1:26" ht="12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32"/>
      <c r="X97" s="32"/>
      <c r="Y97" s="32"/>
      <c r="Z97" s="32"/>
    </row>
    <row r="98" spans="1:26" ht="12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32"/>
      <c r="X98" s="32"/>
      <c r="Y98" s="32"/>
      <c r="Z98" s="32"/>
    </row>
    <row r="99" spans="1:26" ht="12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32"/>
      <c r="X99" s="32"/>
      <c r="Y99" s="32"/>
      <c r="Z99" s="32"/>
    </row>
    <row r="100" spans="1:26" ht="12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32"/>
      <c r="X100" s="32"/>
      <c r="Y100" s="32"/>
      <c r="Z100" s="32"/>
    </row>
    <row r="101" spans="1:26" ht="12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32"/>
      <c r="X101" s="32"/>
      <c r="Y101" s="32"/>
      <c r="Z101" s="32"/>
    </row>
    <row r="102" spans="1:26" ht="12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32"/>
      <c r="X102" s="32"/>
      <c r="Y102" s="32"/>
      <c r="Z102" s="32"/>
    </row>
    <row r="103" spans="1:26" ht="12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32"/>
      <c r="X103" s="32"/>
      <c r="Y103" s="32"/>
      <c r="Z103" s="32"/>
    </row>
    <row r="104" spans="1:26" ht="12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32"/>
      <c r="X104" s="32"/>
      <c r="Y104" s="32"/>
      <c r="Z104" s="32"/>
    </row>
    <row r="105" spans="1:26" ht="12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32"/>
      <c r="X105" s="32"/>
      <c r="Y105" s="32"/>
      <c r="Z105" s="32"/>
    </row>
    <row r="106" spans="1:26" ht="12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32"/>
      <c r="X106" s="32"/>
      <c r="Y106" s="32"/>
      <c r="Z106" s="32"/>
    </row>
    <row r="107" spans="1:26" ht="12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32"/>
      <c r="X107" s="32"/>
      <c r="Y107" s="32"/>
      <c r="Z107" s="32"/>
    </row>
    <row r="108" spans="1:26" ht="12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32"/>
      <c r="X108" s="32"/>
      <c r="Y108" s="32"/>
      <c r="Z108" s="32"/>
    </row>
    <row r="109" spans="1:26" ht="12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32"/>
      <c r="X109" s="32"/>
      <c r="Y109" s="32"/>
      <c r="Z109" s="32"/>
    </row>
    <row r="110" spans="1:26" ht="12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32"/>
      <c r="X110" s="32"/>
      <c r="Y110" s="32"/>
      <c r="Z110" s="32"/>
    </row>
    <row r="111" spans="1:26" ht="12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32"/>
      <c r="X111" s="32"/>
      <c r="Y111" s="32"/>
      <c r="Z111" s="32"/>
    </row>
    <row r="112" spans="1:26" ht="12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32"/>
      <c r="X112" s="32"/>
      <c r="Y112" s="32"/>
      <c r="Z112" s="32"/>
    </row>
    <row r="113" spans="1:26" ht="12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32"/>
      <c r="X113" s="32"/>
      <c r="Y113" s="32"/>
      <c r="Z113" s="32"/>
    </row>
    <row r="114" spans="1:26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32"/>
      <c r="X114" s="32"/>
      <c r="Y114" s="32"/>
      <c r="Z114" s="32"/>
    </row>
    <row r="115" spans="1:26" ht="12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32"/>
      <c r="X115" s="32"/>
      <c r="Y115" s="32"/>
      <c r="Z115" s="32"/>
    </row>
    <row r="116" spans="1:26" ht="12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32"/>
      <c r="X116" s="32"/>
      <c r="Y116" s="32"/>
      <c r="Z116" s="32"/>
    </row>
    <row r="117" spans="1:26" ht="12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32"/>
      <c r="X117" s="32"/>
      <c r="Y117" s="32"/>
      <c r="Z117" s="32"/>
    </row>
    <row r="118" spans="1:26" ht="12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32"/>
      <c r="X118" s="32"/>
      <c r="Y118" s="32"/>
      <c r="Z118" s="32"/>
    </row>
    <row r="119" spans="1:26" ht="12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32"/>
      <c r="X119" s="32"/>
      <c r="Y119" s="32"/>
      <c r="Z119" s="32"/>
    </row>
    <row r="120" spans="1:26" ht="12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32"/>
      <c r="X120" s="32"/>
      <c r="Y120" s="32"/>
      <c r="Z120" s="32"/>
    </row>
    <row r="121" spans="1:26" ht="12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32"/>
      <c r="X121" s="32"/>
      <c r="Y121" s="32"/>
      <c r="Z121" s="32"/>
    </row>
    <row r="122" spans="1:26" ht="12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32"/>
      <c r="X122" s="32"/>
      <c r="Y122" s="32"/>
      <c r="Z122" s="32"/>
    </row>
    <row r="123" spans="1:26" ht="12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32"/>
      <c r="X123" s="32"/>
      <c r="Y123" s="32"/>
      <c r="Z123" s="32"/>
    </row>
    <row r="124" spans="1:26" ht="12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32"/>
      <c r="X124" s="32"/>
      <c r="Y124" s="32"/>
      <c r="Z124" s="32"/>
    </row>
    <row r="125" spans="1:26" ht="12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32"/>
      <c r="X125" s="32"/>
      <c r="Y125" s="32"/>
      <c r="Z125" s="32"/>
    </row>
    <row r="126" spans="1:26" ht="12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32"/>
      <c r="X126" s="32"/>
      <c r="Y126" s="32"/>
      <c r="Z126" s="32"/>
    </row>
    <row r="127" spans="1:26" ht="12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32"/>
      <c r="X127" s="32"/>
      <c r="Y127" s="32"/>
      <c r="Z127" s="32"/>
    </row>
    <row r="128" spans="1:26" ht="12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32"/>
      <c r="X128" s="32"/>
      <c r="Y128" s="32"/>
      <c r="Z128" s="32"/>
    </row>
    <row r="129" spans="1:26" ht="12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32"/>
      <c r="X129" s="32"/>
      <c r="Y129" s="32"/>
      <c r="Z129" s="32"/>
    </row>
    <row r="130" spans="1:26" ht="12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32"/>
      <c r="X130" s="32"/>
      <c r="Y130" s="32"/>
      <c r="Z130" s="32"/>
    </row>
    <row r="131" spans="1:26" ht="12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32"/>
      <c r="X131" s="32"/>
      <c r="Y131" s="32"/>
      <c r="Z131" s="32"/>
    </row>
    <row r="132" spans="1:26" ht="12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32"/>
      <c r="X132" s="32"/>
      <c r="Y132" s="32"/>
      <c r="Z132" s="32"/>
    </row>
    <row r="133" spans="1:26" ht="12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32"/>
      <c r="X133" s="32"/>
      <c r="Y133" s="32"/>
      <c r="Z133" s="32"/>
    </row>
    <row r="134" spans="1:26" ht="12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32"/>
      <c r="X134" s="32"/>
      <c r="Y134" s="32"/>
      <c r="Z134" s="32"/>
    </row>
    <row r="135" spans="1:26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32"/>
      <c r="X135" s="32"/>
      <c r="Y135" s="32"/>
      <c r="Z135" s="32"/>
    </row>
    <row r="136" spans="1:26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32"/>
      <c r="X136" s="32"/>
      <c r="Y136" s="32"/>
      <c r="Z136" s="32"/>
    </row>
    <row r="137" spans="1:26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32"/>
      <c r="X137" s="32"/>
      <c r="Y137" s="32"/>
      <c r="Z137" s="32"/>
    </row>
    <row r="138" spans="1:26" ht="12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32"/>
      <c r="X138" s="32"/>
      <c r="Y138" s="32"/>
      <c r="Z138" s="32"/>
    </row>
    <row r="139" spans="1:26" ht="12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32"/>
      <c r="X139" s="32"/>
      <c r="Y139" s="32"/>
      <c r="Z139" s="32"/>
    </row>
    <row r="140" spans="1:26" ht="12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32"/>
      <c r="X140" s="32"/>
      <c r="Y140" s="32"/>
      <c r="Z140" s="32"/>
    </row>
    <row r="141" spans="1:26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32"/>
      <c r="X141" s="32"/>
      <c r="Y141" s="32"/>
      <c r="Z141" s="32"/>
    </row>
    <row r="142" spans="1:26" ht="12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32"/>
      <c r="X142" s="32"/>
      <c r="Y142" s="32"/>
      <c r="Z142" s="32"/>
    </row>
    <row r="143" spans="1:26" ht="12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32"/>
      <c r="X143" s="32"/>
      <c r="Y143" s="32"/>
      <c r="Z143" s="32"/>
    </row>
    <row r="144" spans="1:26" ht="12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32"/>
      <c r="X144" s="32"/>
      <c r="Y144" s="32"/>
      <c r="Z144" s="32"/>
    </row>
    <row r="145" spans="1:26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32"/>
      <c r="X145" s="32"/>
      <c r="Y145" s="32"/>
      <c r="Z145" s="32"/>
    </row>
    <row r="146" spans="1:26" ht="12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32"/>
      <c r="X146" s="32"/>
      <c r="Y146" s="32"/>
      <c r="Z146" s="32"/>
    </row>
    <row r="147" spans="1:26" ht="12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32"/>
      <c r="X147" s="32"/>
      <c r="Y147" s="32"/>
      <c r="Z147" s="32"/>
    </row>
    <row r="148" spans="1:26" ht="12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32"/>
      <c r="X148" s="32"/>
      <c r="Y148" s="32"/>
      <c r="Z148" s="32"/>
    </row>
    <row r="149" spans="1:26" ht="12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32"/>
      <c r="X149" s="32"/>
      <c r="Y149" s="32"/>
      <c r="Z149" s="32"/>
    </row>
    <row r="150" spans="1:26" ht="12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32"/>
      <c r="X150" s="32"/>
      <c r="Y150" s="32"/>
      <c r="Z150" s="32"/>
    </row>
    <row r="151" spans="1:26" ht="12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32"/>
      <c r="X151" s="32"/>
      <c r="Y151" s="32"/>
      <c r="Z151" s="32"/>
    </row>
    <row r="152" spans="1:26" ht="12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32"/>
      <c r="X152" s="32"/>
      <c r="Y152" s="32"/>
      <c r="Z152" s="32"/>
    </row>
    <row r="153" spans="1:26" ht="12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32"/>
      <c r="X153" s="32"/>
      <c r="Y153" s="32"/>
      <c r="Z153" s="32"/>
    </row>
    <row r="154" spans="1:26" ht="12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32"/>
      <c r="X154" s="32"/>
      <c r="Y154" s="32"/>
      <c r="Z154" s="32"/>
    </row>
    <row r="155" spans="1:26" ht="12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32"/>
      <c r="X155" s="32"/>
      <c r="Y155" s="32"/>
      <c r="Z155" s="32"/>
    </row>
    <row r="156" spans="1:26" ht="12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32"/>
      <c r="X156" s="32"/>
      <c r="Y156" s="32"/>
      <c r="Z156" s="32"/>
    </row>
    <row r="157" spans="1:26" ht="12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32"/>
      <c r="X157" s="32"/>
      <c r="Y157" s="32"/>
      <c r="Z157" s="32"/>
    </row>
    <row r="158" spans="1:26" ht="12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32"/>
      <c r="X158" s="32"/>
      <c r="Y158" s="32"/>
      <c r="Z158" s="32"/>
    </row>
    <row r="159" spans="1:26" ht="12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32"/>
      <c r="X159" s="32"/>
      <c r="Y159" s="32"/>
      <c r="Z159" s="32"/>
    </row>
    <row r="160" spans="1:26" ht="12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32"/>
      <c r="X160" s="32"/>
      <c r="Y160" s="32"/>
      <c r="Z160" s="32"/>
    </row>
    <row r="161" spans="1:26" ht="12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32"/>
      <c r="X161" s="32"/>
      <c r="Y161" s="32"/>
      <c r="Z161" s="32"/>
    </row>
    <row r="162" spans="1:26" ht="12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32"/>
      <c r="X162" s="32"/>
      <c r="Y162" s="32"/>
      <c r="Z162" s="32"/>
    </row>
    <row r="163" spans="1:26" ht="12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32"/>
      <c r="X163" s="32"/>
      <c r="Y163" s="32"/>
      <c r="Z163" s="32"/>
    </row>
    <row r="164" spans="1:26" ht="12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32"/>
      <c r="X164" s="32"/>
      <c r="Y164" s="32"/>
      <c r="Z164" s="32"/>
    </row>
    <row r="165" spans="1:26" ht="12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32"/>
      <c r="X165" s="32"/>
      <c r="Y165" s="32"/>
      <c r="Z165" s="32"/>
    </row>
    <row r="166" spans="1:26" ht="12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32"/>
      <c r="X166" s="32"/>
      <c r="Y166" s="32"/>
      <c r="Z166" s="32"/>
    </row>
    <row r="167" spans="1:26" ht="12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32"/>
      <c r="X167" s="32"/>
      <c r="Y167" s="32"/>
      <c r="Z167" s="32"/>
    </row>
    <row r="168" spans="1:26" ht="12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32"/>
      <c r="X168" s="32"/>
      <c r="Y168" s="32"/>
      <c r="Z168" s="32"/>
    </row>
    <row r="169" spans="1:26" ht="12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32"/>
      <c r="X169" s="32"/>
      <c r="Y169" s="32"/>
      <c r="Z169" s="32"/>
    </row>
    <row r="170" spans="1:26" ht="12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32"/>
      <c r="X170" s="32"/>
      <c r="Y170" s="32"/>
      <c r="Z170" s="32"/>
    </row>
    <row r="171" spans="1:26" ht="12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32"/>
      <c r="X171" s="32"/>
      <c r="Y171" s="32"/>
      <c r="Z171" s="32"/>
    </row>
    <row r="172" spans="1:26" ht="12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32"/>
      <c r="X172" s="32"/>
      <c r="Y172" s="32"/>
      <c r="Z172" s="32"/>
    </row>
    <row r="173" spans="1:26" ht="12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32"/>
      <c r="X173" s="32"/>
      <c r="Y173" s="32"/>
      <c r="Z173" s="32"/>
    </row>
    <row r="174" spans="1:26" ht="12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32"/>
      <c r="X174" s="32"/>
      <c r="Y174" s="32"/>
      <c r="Z174" s="32"/>
    </row>
    <row r="175" spans="1:26" ht="12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32"/>
      <c r="X175" s="32"/>
      <c r="Y175" s="32"/>
      <c r="Z175" s="32"/>
    </row>
    <row r="176" spans="1:26" ht="12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32"/>
      <c r="X176" s="32"/>
      <c r="Y176" s="32"/>
      <c r="Z176" s="32"/>
    </row>
    <row r="177" spans="1:26" ht="12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32"/>
      <c r="X177" s="32"/>
      <c r="Y177" s="32"/>
      <c r="Z177" s="32"/>
    </row>
    <row r="178" spans="1:26" ht="12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32"/>
      <c r="X178" s="32"/>
      <c r="Y178" s="32"/>
      <c r="Z178" s="32"/>
    </row>
    <row r="179" spans="1:26" ht="12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32"/>
      <c r="X179" s="32"/>
      <c r="Y179" s="32"/>
      <c r="Z179" s="32"/>
    </row>
    <row r="180" spans="1:26" ht="12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32"/>
      <c r="X180" s="32"/>
      <c r="Y180" s="32"/>
      <c r="Z180" s="32"/>
    </row>
    <row r="181" spans="1:26" ht="12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32"/>
      <c r="X181" s="32"/>
      <c r="Y181" s="32"/>
      <c r="Z181" s="32"/>
    </row>
    <row r="182" spans="1:26" ht="12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32"/>
      <c r="X182" s="32"/>
      <c r="Y182" s="32"/>
      <c r="Z182" s="32"/>
    </row>
    <row r="183" spans="1:26" ht="12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32"/>
      <c r="X183" s="32"/>
      <c r="Y183" s="32"/>
      <c r="Z183" s="32"/>
    </row>
    <row r="184" spans="1:26" ht="12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32"/>
      <c r="X184" s="32"/>
      <c r="Y184" s="32"/>
      <c r="Z184" s="32"/>
    </row>
    <row r="185" spans="1:26" ht="12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32"/>
      <c r="X185" s="32"/>
      <c r="Y185" s="32"/>
      <c r="Z185" s="32"/>
    </row>
    <row r="186" spans="1:26" ht="12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32"/>
      <c r="X186" s="32"/>
      <c r="Y186" s="32"/>
      <c r="Z186" s="32"/>
    </row>
    <row r="187" spans="1:26" ht="12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32"/>
      <c r="X187" s="32"/>
      <c r="Y187" s="32"/>
      <c r="Z187" s="32"/>
    </row>
    <row r="188" spans="1:26" ht="12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32"/>
      <c r="X188" s="32"/>
      <c r="Y188" s="32"/>
      <c r="Z188" s="32"/>
    </row>
    <row r="189" spans="1:26" ht="12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32"/>
      <c r="X189" s="32"/>
      <c r="Y189" s="32"/>
      <c r="Z189" s="32"/>
    </row>
    <row r="190" spans="1:26" ht="12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32"/>
      <c r="X190" s="32"/>
      <c r="Y190" s="32"/>
      <c r="Z190" s="32"/>
    </row>
    <row r="191" spans="1:26" ht="12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32"/>
      <c r="X191" s="32"/>
      <c r="Y191" s="32"/>
      <c r="Z191" s="32"/>
    </row>
    <row r="192" spans="1:26" ht="12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32"/>
      <c r="X192" s="32"/>
      <c r="Y192" s="32"/>
      <c r="Z192" s="32"/>
    </row>
    <row r="193" spans="1:26" ht="12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32"/>
      <c r="X193" s="32"/>
      <c r="Y193" s="32"/>
      <c r="Z193" s="32"/>
    </row>
    <row r="194" spans="1:26" ht="12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32"/>
      <c r="X194" s="32"/>
      <c r="Y194" s="32"/>
      <c r="Z194" s="32"/>
    </row>
    <row r="195" spans="1:26" ht="12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32"/>
      <c r="X195" s="32"/>
      <c r="Y195" s="32"/>
      <c r="Z195" s="32"/>
    </row>
    <row r="196" spans="1:26" ht="12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32"/>
      <c r="X196" s="32"/>
      <c r="Y196" s="32"/>
      <c r="Z196" s="32"/>
    </row>
    <row r="197" spans="1:26" ht="12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32"/>
      <c r="X197" s="32"/>
      <c r="Y197" s="32"/>
      <c r="Z197" s="32"/>
    </row>
    <row r="198" spans="1:26" ht="12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32"/>
      <c r="X198" s="32"/>
      <c r="Y198" s="32"/>
      <c r="Z198" s="32"/>
    </row>
    <row r="199" spans="1:26" ht="12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32"/>
      <c r="X199" s="32"/>
      <c r="Y199" s="32"/>
      <c r="Z199" s="32"/>
    </row>
    <row r="200" spans="1:26" ht="12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32"/>
      <c r="X200" s="32"/>
      <c r="Y200" s="32"/>
      <c r="Z200" s="32"/>
    </row>
    <row r="201" spans="1:26" ht="12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32"/>
      <c r="X201" s="32"/>
      <c r="Y201" s="32"/>
      <c r="Z201" s="32"/>
    </row>
    <row r="202" spans="1:26" ht="12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32"/>
      <c r="X202" s="32"/>
      <c r="Y202" s="32"/>
      <c r="Z202" s="32"/>
    </row>
    <row r="203" spans="1:26" ht="12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32"/>
      <c r="X203" s="32"/>
      <c r="Y203" s="32"/>
      <c r="Z203" s="32"/>
    </row>
    <row r="204" spans="1:26" ht="12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32"/>
      <c r="X204" s="32"/>
      <c r="Y204" s="32"/>
      <c r="Z204" s="32"/>
    </row>
    <row r="205" spans="1:26" ht="12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32"/>
      <c r="X205" s="32"/>
      <c r="Y205" s="32"/>
      <c r="Z205" s="32"/>
    </row>
    <row r="206" spans="1:26" ht="12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32"/>
      <c r="X206" s="32"/>
      <c r="Y206" s="32"/>
      <c r="Z206" s="32"/>
    </row>
    <row r="207" spans="1:26" ht="12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32"/>
      <c r="X207" s="32"/>
      <c r="Y207" s="32"/>
      <c r="Z207" s="32"/>
    </row>
    <row r="208" spans="1:26" ht="12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32"/>
      <c r="X208" s="32"/>
      <c r="Y208" s="32"/>
      <c r="Z208" s="32"/>
    </row>
    <row r="209" spans="1:26" ht="12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32"/>
      <c r="X209" s="32"/>
      <c r="Y209" s="32"/>
      <c r="Z209" s="32"/>
    </row>
    <row r="210" spans="1:26" ht="12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32"/>
      <c r="X210" s="32"/>
      <c r="Y210" s="32"/>
      <c r="Z210" s="32"/>
    </row>
    <row r="211" spans="1:26" ht="12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32"/>
      <c r="X211" s="32"/>
      <c r="Y211" s="32"/>
      <c r="Z211" s="32"/>
    </row>
    <row r="212" spans="1:26" ht="12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32"/>
      <c r="X212" s="32"/>
      <c r="Y212" s="32"/>
      <c r="Z212" s="32"/>
    </row>
    <row r="213" spans="1:26" ht="12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32"/>
      <c r="X213" s="32"/>
      <c r="Y213" s="32"/>
      <c r="Z213" s="32"/>
    </row>
    <row r="214" spans="1:26" ht="12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32"/>
      <c r="X214" s="32"/>
      <c r="Y214" s="32"/>
      <c r="Z214" s="32"/>
    </row>
    <row r="215" spans="1:26" ht="12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32"/>
      <c r="X215" s="32"/>
      <c r="Y215" s="32"/>
      <c r="Z215" s="32"/>
    </row>
    <row r="216" spans="1:26" ht="12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32"/>
      <c r="X216" s="32"/>
      <c r="Y216" s="32"/>
      <c r="Z216" s="32"/>
    </row>
    <row r="217" spans="1:26" ht="12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32"/>
      <c r="X217" s="32"/>
      <c r="Y217" s="32"/>
      <c r="Z217" s="32"/>
    </row>
    <row r="218" spans="1:26" ht="12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32"/>
      <c r="X218" s="32"/>
      <c r="Y218" s="32"/>
      <c r="Z218" s="32"/>
    </row>
    <row r="219" spans="1:26" ht="12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32"/>
      <c r="X219" s="32"/>
      <c r="Y219" s="32"/>
      <c r="Z219" s="32"/>
    </row>
    <row r="220" spans="1:26" ht="12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32"/>
      <c r="X220" s="32"/>
      <c r="Y220" s="32"/>
      <c r="Z220" s="32"/>
    </row>
    <row r="221" spans="1:26" ht="12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32"/>
      <c r="X221" s="32"/>
      <c r="Y221" s="32"/>
      <c r="Z221" s="32"/>
    </row>
    <row r="222" spans="1:26" ht="12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  <row r="1001" spans="1:26" ht="12.7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 1988-2003</vt:lpstr>
      <vt:lpstr>2003-2022</vt:lpstr>
      <vt:lpstr>Ficha Tecnica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Raul Zuliani</dc:creator>
  <cp:lastModifiedBy>Camila Cantero</cp:lastModifiedBy>
  <dcterms:created xsi:type="dcterms:W3CDTF">2021-03-04T17:16:12Z</dcterms:created>
  <dcterms:modified xsi:type="dcterms:W3CDTF">2022-08-18T18:06:40Z</dcterms:modified>
</cp:coreProperties>
</file>